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3"/>
  </bookViews>
  <sheets>
    <sheet name="涉及主要事项清单" sheetId="9" r:id="rId1"/>
    <sheet name="收入支出总表" sheetId="7" r:id="rId2"/>
    <sheet name="收入明细表" sheetId="6" r:id="rId3"/>
    <sheet name="支出明细表" sheetId="5" r:id="rId4"/>
  </sheets>
  <definedNames>
    <definedName name="_xlnm.Print_Titles" localSheetId="3">支出明细表!$4:$4</definedName>
  </definedNames>
  <calcPr calcId="144525"/>
</workbook>
</file>

<file path=xl/sharedStrings.xml><?xml version="1.0" encoding="utf-8"?>
<sst xmlns="http://schemas.openxmlformats.org/spreadsheetml/2006/main" count="128" uniqueCount="94">
  <si>
    <t>附件1</t>
  </si>
  <si>
    <t>海南热带海洋学院财务信息公开主要事项清单</t>
  </si>
  <si>
    <t>序号</t>
  </si>
  <si>
    <t>公开内容</t>
  </si>
  <si>
    <t>公开责任主体</t>
  </si>
  <si>
    <t>公开方式</t>
  </si>
  <si>
    <t>公开时限</t>
  </si>
  <si>
    <t>公开范围</t>
  </si>
  <si>
    <t>财务管理规章制度</t>
  </si>
  <si>
    <t>计划财务处</t>
  </si>
  <si>
    <t>公告栏、对外网站</t>
  </si>
  <si>
    <t>公告栏公开的至少保留一周；对外网站公开的信息无特殊情况长期保留；对内网站上公开的日常财务收支情况无特殊情况自公开之日起至少保留一年；在单位新媒体工作群（微信群、QQ群等）公开的信息应将公开记录截图保存。</t>
  </si>
  <si>
    <t>向社会公开</t>
  </si>
  <si>
    <t>学校经费来源、预决算信息</t>
  </si>
  <si>
    <t>日常财务收支情况</t>
  </si>
  <si>
    <t>校内预算分配下达的经费（包含上级指定用途项目、中央专项安排项目、设备购置与运行维护项目、公用经费安排的项目及公用经费安排的切块经费）</t>
  </si>
  <si>
    <t>以学校预算下达部门为公开责任主体，详见各单位的校内项目明细表。</t>
  </si>
  <si>
    <t>公告栏、内部网站、单位新媒体工作群（微信群、QQ群等）</t>
  </si>
  <si>
    <t>仅校内公开</t>
  </si>
  <si>
    <t>其他渠道取得的经费，且属于科研类项目的</t>
  </si>
  <si>
    <t>社科类由人文社科处负责；其他由科学研究与技术开发处负责</t>
  </si>
  <si>
    <t>其他渠道取得的经费，不属于科研类项目的</t>
  </si>
  <si>
    <t>实际执行单位负责公开</t>
  </si>
  <si>
    <t>基本建设项目管理情况</t>
  </si>
  <si>
    <t>基本建设项目审批情况</t>
  </si>
  <si>
    <t>基本建设管理处</t>
  </si>
  <si>
    <t>资金拨付与支出进度等</t>
  </si>
  <si>
    <t>收费的项目、依据、标准与投诉方式</t>
  </si>
  <si>
    <t>预算项目年度绩效评价</t>
  </si>
  <si>
    <t>对外网站</t>
  </si>
  <si>
    <r>
      <rPr>
        <sz val="10"/>
        <color rgb="FF000000"/>
        <rFont val="宋体"/>
        <charset val="134"/>
      </rPr>
      <t>附件</t>
    </r>
    <r>
      <rPr>
        <sz val="10"/>
        <color rgb="FF000000"/>
        <rFont val="Arial"/>
        <charset val="134"/>
      </rPr>
      <t>2</t>
    </r>
  </si>
  <si>
    <t>海南热带海洋学院财务信息公开收入支出总表</t>
  </si>
  <si>
    <t>单位（盖章）：</t>
  </si>
  <si>
    <t>时间：2023年  11月</t>
  </si>
  <si>
    <t>项目名称</t>
  </si>
  <si>
    <t>上年结余数</t>
  </si>
  <si>
    <t>本年预算数</t>
  </si>
  <si>
    <t>预算调整数</t>
  </si>
  <si>
    <t>本月收入</t>
  </si>
  <si>
    <t>本年累计收入</t>
  </si>
  <si>
    <t>本月支出</t>
  </si>
  <si>
    <t>本年累计支出</t>
  </si>
  <si>
    <t>本年结余</t>
  </si>
  <si>
    <t>切块经费</t>
  </si>
  <si>
    <t>合   计：</t>
  </si>
  <si>
    <t>附件3</t>
  </si>
  <si>
    <t>海南热带海洋学院财务信息公开收入明细表</t>
  </si>
  <si>
    <t>时间： 2023年 11月</t>
  </si>
  <si>
    <t>单位：元</t>
  </si>
  <si>
    <t>收入明细</t>
  </si>
  <si>
    <t>收入说明</t>
  </si>
  <si>
    <t>无</t>
  </si>
  <si>
    <t>附件4</t>
  </si>
  <si>
    <t>海南热带海洋学院财务信息公开支出明细表</t>
  </si>
  <si>
    <t xml:space="preserve">                                                                                              </t>
  </si>
  <si>
    <t>时间：2023年 11月</t>
  </si>
  <si>
    <t>经费来源</t>
  </si>
  <si>
    <t>报销金额</t>
  </si>
  <si>
    <t>报销人</t>
  </si>
  <si>
    <t>报销事由</t>
  </si>
  <si>
    <t>支出说明</t>
  </si>
  <si>
    <t>公用经费</t>
  </si>
  <si>
    <t>王平林</t>
  </si>
  <si>
    <t>报销教师教学创新大赛研修班培训费</t>
  </si>
  <si>
    <t>学院报名2023年10月26日至2023年10月30日举办的“第四届全国高校教师教学创新大赛备赛实战与案例解析实务研修班”培训费</t>
  </si>
  <si>
    <t>报销9637办公室台式机迷你音响、海运交通图1张</t>
  </si>
  <si>
    <t>台式机迷你音响99元，海运交通图22元</t>
  </si>
  <si>
    <t>王明雨、冯雨芹、王兆坤</t>
  </si>
  <si>
    <t>王明雨、冯雨芹、王兆坤赴海南省交通学校座谈</t>
  </si>
  <si>
    <t>2023年10月20日，王明雨、冯雨芹、王兆坤赴海南省交通学校参加座谈会。由海南热带海洋学院乘坐出租车前往三亚站，打车费共25.4元；由三亚站乘坐动车前往海口东站，车票共573元（191元/人）；由海口东站打车前往海南省交通学校，打车费共14.49元。10月20日，王明雨、冯雨芹、王兆坤由海南省交通学校打车前往美兰站，打车费共51.21元；由美兰站乘坐东站前往三亚站，车票共543元（181元/人）；由三亚站打车前往海南热带海洋学院，车费共25.3元，车费共计1232.4元。王明雨、冯雨芹、王兆坤三人共出差1天，其中餐补共300元（100元/人/天）；交通共240元（80元/人/天），综上共计1772.4元。</t>
  </si>
  <si>
    <t>邱灿欢、于海杰、史培博、王平林</t>
  </si>
  <si>
    <t>参加海事局师资考试</t>
  </si>
  <si>
    <t>从学校打车三亚火车站24.40元，三亚到海口高铁357元（三人)，海口到酒店打车31.00元，酒店236元（118元每间），海口到三亚火车站357元（三人），三亚火车站打车回学校21.80元，三亚到海口东119元，海口到三亚(129元），海口考试中心到酒店打车16.62，酒店到海口站打车16.77元，住宿酒店110.01元（1间），出差补贴180元一人一天，四人两天一共1440元。</t>
  </si>
  <si>
    <t>于海杰</t>
  </si>
  <si>
    <t>冯雨芹、于海杰参加国自科交通与运载工程学科发展战略论坛会议</t>
  </si>
  <si>
    <t>2023年10月13日到10月15日参加国自科交通与运载工程学科发展战略论坛会议，交通费票据9张646元，住宿费票据2张1400元，邮寄费票据1张336元。出差补贴1人180一天，两人三天共1080元。</t>
  </si>
  <si>
    <t>陈鹏江</t>
  </si>
  <si>
    <t>参加海事局组织师资考试</t>
  </si>
  <si>
    <r>
      <rPr>
        <sz val="11"/>
        <rFont val="仿宋"/>
        <charset val="134"/>
      </rPr>
      <t>2023年</t>
    </r>
    <r>
      <rPr>
        <sz val="11"/>
        <rFont val="Times New Roman"/>
        <charset val="134"/>
      </rPr>
      <t>10</t>
    </r>
    <r>
      <rPr>
        <sz val="11"/>
        <rFont val="仿宋"/>
        <charset val="134"/>
      </rPr>
      <t>月</t>
    </r>
    <r>
      <rPr>
        <sz val="11"/>
        <rFont val="Times New Roman"/>
        <charset val="134"/>
      </rPr>
      <t>26</t>
    </r>
    <r>
      <rPr>
        <sz val="11"/>
        <rFont val="仿宋"/>
        <charset val="134"/>
      </rPr>
      <t>日</t>
    </r>
    <r>
      <rPr>
        <sz val="11"/>
        <rFont val="Times New Roman"/>
        <charset val="134"/>
      </rPr>
      <t>~10</t>
    </r>
    <r>
      <rPr>
        <sz val="11"/>
        <rFont val="仿宋"/>
        <charset val="134"/>
      </rPr>
      <t>月27日，陈鹏江赴海口，参加海南海事局船员考试中心组织的师资考试。高铁票2张，均为119元，合计238元；打车票2张，金额分别为28.80元、33.0元，合计61.8元；住宿一晚，金额270元；上述费用合计569.8元。交通、伙食补贴2天，合计360元。经费卡支出总额为929.8元。</t>
    </r>
  </si>
  <si>
    <t>王明雨</t>
  </si>
  <si>
    <t>参加2023世界航海装备大会，福州返回三亚机票退票手续费</t>
  </si>
  <si>
    <t>王明雨院长原计划2023年10月16日参加2023世界航海装备大会，因10月11日三亚至福州航班取消，且工作安排冲突，故取消参会行程。10月11日三亚至福州去程机票全额退费，10月16日福州至三亚返程机票退票手续费324元。</t>
  </si>
  <si>
    <t>刘柏峰</t>
  </si>
  <si>
    <r>
      <rPr>
        <sz val="11"/>
        <rFont val="仿宋"/>
        <charset val="134"/>
      </rPr>
      <t>2023年</t>
    </r>
    <r>
      <rPr>
        <sz val="11"/>
        <rFont val="Times New Roman"/>
        <charset val="134"/>
      </rPr>
      <t>10</t>
    </r>
    <r>
      <rPr>
        <sz val="11"/>
        <rFont val="仿宋"/>
        <charset val="134"/>
      </rPr>
      <t>月</t>
    </r>
    <r>
      <rPr>
        <sz val="11"/>
        <rFont val="Times New Roman"/>
        <charset val="134"/>
      </rPr>
      <t>26</t>
    </r>
    <r>
      <rPr>
        <sz val="11"/>
        <rFont val="仿宋"/>
        <charset val="134"/>
      </rPr>
      <t>日</t>
    </r>
    <r>
      <rPr>
        <sz val="11"/>
        <rFont val="Times New Roman"/>
        <charset val="134"/>
      </rPr>
      <t>~10</t>
    </r>
    <r>
      <rPr>
        <sz val="11"/>
        <rFont val="仿宋"/>
        <charset val="134"/>
      </rPr>
      <t>月27日，刘柏峰赴海口，参加海南海事局船员考试中心组织的师资考试。高铁票2张，均为119元，合计238元；打车票4张，金额分别为33.6元、38元、31元、34.4元，合计137元；住宿一晚，金额279元；上述费用合计654元。交通、伙食补贴2天，合计360元。经费卡支出总额为1014元。</t>
    </r>
  </si>
  <si>
    <t>刘世杰</t>
  </si>
  <si>
    <t>参加船东船员联合会2023年理事会监事会一届四次会议</t>
  </si>
  <si>
    <t>2023年3月17日，刘世杰老师赴海口，参加船东船员联合会2023年理事会监事会一届四次会议，高铁票2张，分别为109元、119元；打车票2张，分别为27.8元、32元。合计金额287.8元。交通、伙食补贴180元。经费卡支出总额为467.8元。</t>
  </si>
  <si>
    <t>谢勇</t>
  </si>
  <si>
    <t>学生手机收纳存放袋</t>
  </si>
  <si>
    <t>2023年11月21日谢勇报学生手机收纳袋两件一件89元，合计178元。</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</si>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</sst>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12"/>
      <color theme="1"/>
      <name val="仿宋"/>
      <charset val="134"/>
    </font>
    <font>
      <b/>
      <sz val="16"/>
      <color theme="1"/>
      <name val="仿宋"/>
      <charset val="134"/>
    </font>
    <font>
      <sz val="11"/>
      <name val="仿宋"/>
      <charset val="134"/>
    </font>
    <font>
      <sz val="11"/>
      <color theme="1"/>
      <name val="仿宋"/>
      <charset val="134"/>
    </font>
    <font>
      <b/>
      <sz val="16"/>
      <color indexed="8"/>
      <name val="仿宋"/>
      <charset val="134"/>
    </font>
    <font>
      <b/>
      <sz val="12"/>
      <color indexed="8"/>
      <name val="仿宋"/>
      <charset val="134"/>
    </font>
    <font>
      <sz val="10"/>
      <color indexed="8"/>
      <name val="仿宋"/>
      <charset val="134"/>
    </font>
    <font>
      <sz val="10"/>
      <color indexed="8"/>
      <name val="Arial"/>
      <charset val="134"/>
    </font>
    <font>
      <sz val="10"/>
      <color rgb="FF000000"/>
      <name val="宋体"/>
      <charset val="134"/>
    </font>
    <font>
      <b/>
      <sz val="10"/>
      <color indexed="8"/>
      <name val="Arial"/>
      <charset val="134"/>
    </font>
    <font>
      <sz val="12"/>
      <name val="宋体"/>
      <charset val="134"/>
    </font>
    <font>
      <b/>
      <sz val="12"/>
      <name val="宋体"/>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
      <sz val="10"/>
      <color rgb="FF00000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4" borderId="10" applyNumberFormat="0" applyAlignment="0" applyProtection="0">
      <alignment vertical="center"/>
    </xf>
    <xf numFmtId="0" fontId="23" fillId="5" borderId="11" applyNumberFormat="0" applyAlignment="0" applyProtection="0">
      <alignment vertical="center"/>
    </xf>
    <xf numFmtId="0" fontId="24" fillId="5" borderId="10" applyNumberFormat="0" applyAlignment="0" applyProtection="0">
      <alignment vertical="center"/>
    </xf>
    <xf numFmtId="0" fontId="25" fillId="6"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8" fillId="0" borderId="0">
      <alignment vertical="top"/>
    </xf>
  </cellStyleXfs>
  <cellXfs count="74">
    <xf numFmtId="0" fontId="0" fillId="0" borderId="0" xfId="0">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Border="1" applyAlignment="1">
      <alignment vertical="center" wrapText="1"/>
    </xf>
    <xf numFmtId="0" fontId="1" fillId="0" borderId="0" xfId="0" applyFont="1" applyBorder="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 fontId="3"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4" fontId="4" fillId="0" borderId="1" xfId="0" applyNumberFormat="1" applyFont="1" applyBorder="1" applyAlignment="1">
      <alignment horizontal="left" vertical="center" wrapText="1"/>
    </xf>
    <xf numFmtId="4" fontId="3" fillId="2" borderId="1" xfId="0" applyNumberFormat="1"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top" wrapText="1"/>
    </xf>
    <xf numFmtId="0" fontId="5"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4" fontId="7" fillId="2" borderId="1" xfId="0" applyNumberFormat="1" applyFont="1" applyFill="1" applyBorder="1" applyAlignment="1">
      <alignment horizontal="center" vertical="center"/>
    </xf>
    <xf numFmtId="43" fontId="7" fillId="0" borderId="1" xfId="1" applyFont="1" applyBorder="1" applyAlignment="1">
      <alignment horizontal="center" vertical="center" wrapText="1"/>
    </xf>
    <xf numFmtId="0" fontId="7" fillId="0" borderId="4" xfId="0" applyFont="1" applyBorder="1" applyAlignment="1">
      <alignment horizontal="center" vertical="center"/>
    </xf>
    <xf numFmtId="0" fontId="0" fillId="0" borderId="5" xfId="0" applyBorder="1" applyAlignment="1">
      <alignment horizontal="center" vertical="center"/>
    </xf>
    <xf numFmtId="4" fontId="7" fillId="0" borderId="1" xfId="0" applyNumberFormat="1" applyFont="1" applyBorder="1" applyAlignment="1">
      <alignment horizontal="center" vertical="center"/>
    </xf>
    <xf numFmtId="43" fontId="0" fillId="0" borderId="0" xfId="0" applyNumberFormat="1" applyAlignment="1">
      <alignment vertical="top"/>
    </xf>
    <xf numFmtId="0" fontId="8" fillId="2" borderId="0" xfId="0" applyFont="1" applyFill="1" applyBorder="1" applyAlignment="1">
      <alignment vertical="top"/>
    </xf>
    <xf numFmtId="0" fontId="8" fillId="2" borderId="0" xfId="0" applyFont="1" applyFill="1" applyBorder="1" applyAlignment="1"/>
    <xf numFmtId="0" fontId="8" fillId="2" borderId="0" xfId="0" applyFont="1" applyFill="1" applyBorder="1" applyAlignment="1">
      <alignment vertical="center"/>
    </xf>
    <xf numFmtId="0" fontId="8" fillId="2" borderId="0" xfId="0" applyFont="1" applyFill="1" applyBorder="1" applyAlignment="1">
      <alignment horizontal="center" vertical="top"/>
    </xf>
    <xf numFmtId="0" fontId="8" fillId="2" borderId="0" xfId="0" applyFont="1" applyFill="1" applyBorder="1" applyAlignment="1">
      <alignment vertical="top" wrapText="1"/>
    </xf>
    <xf numFmtId="0" fontId="9" fillId="2" borderId="0" xfId="0" applyFont="1" applyFill="1" applyBorder="1" applyAlignment="1">
      <alignment vertical="top" wrapText="1"/>
    </xf>
    <xf numFmtId="0" fontId="5"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6" fillId="2" borderId="0" xfId="0" applyFont="1" applyFill="1" applyBorder="1" applyAlignment="1">
      <alignment horizontal="left"/>
    </xf>
    <xf numFmtId="0" fontId="6" fillId="2" borderId="0" xfId="0" applyFont="1" applyFill="1" applyBorder="1" applyAlignment="1">
      <alignment vertical="center" wrapText="1"/>
    </xf>
    <xf numFmtId="0" fontId="6" fillId="2" borderId="0" xfId="0" applyFont="1" applyFill="1" applyBorder="1" applyAlignment="1"/>
    <xf numFmtId="0" fontId="6" fillId="2" borderId="0" xfId="0" applyFont="1" applyFill="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4" xfId="0" applyFont="1" applyFill="1" applyBorder="1" applyAlignment="1">
      <alignment horizontal="center" vertical="center"/>
    </xf>
    <xf numFmtId="0" fontId="8" fillId="2" borderId="5" xfId="0" applyFont="1" applyFill="1" applyBorder="1" applyAlignment="1">
      <alignment horizontal="center" vertical="center"/>
    </xf>
    <xf numFmtId="43" fontId="8" fillId="2" borderId="0" xfId="0" applyNumberFormat="1" applyFont="1" applyFill="1" applyBorder="1" applyAlignment="1">
      <alignment vertical="top"/>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view="pageBreakPreview" zoomScaleNormal="100" workbookViewId="0">
      <selection activeCell="K7" sqref="K7"/>
    </sheetView>
  </sheetViews>
  <sheetFormatPr defaultColWidth="9" defaultRowHeight="14.25" outlineLevelCol="6"/>
  <cols>
    <col min="1" max="1" width="5.5" style="63" customWidth="1"/>
    <col min="2" max="2" width="7.5" style="63" customWidth="1"/>
    <col min="3" max="3" width="36.25" style="63" customWidth="1"/>
    <col min="4" max="4" width="21.75" style="64" customWidth="1"/>
    <col min="5" max="5" width="28.125" style="64" customWidth="1"/>
    <col min="6" max="6" width="17.375" style="64" customWidth="1"/>
    <col min="7" max="7" width="11.125" style="64" customWidth="1"/>
    <col min="8" max="8" width="14.5" style="64" customWidth="1"/>
    <col min="9" max="9" width="9" style="64"/>
    <col min="10" max="10" width="10.25" style="64" customWidth="1"/>
    <col min="11" max="16384" width="9" style="64"/>
  </cols>
  <sheetData>
    <row r="1" spans="2:2">
      <c r="B1" s="63" t="s">
        <v>0</v>
      </c>
    </row>
    <row r="2" ht="27" customHeight="1" spans="1:7">
      <c r="A2" s="65" t="s">
        <v>1</v>
      </c>
      <c r="B2" s="65"/>
      <c r="C2" s="65"/>
      <c r="D2" s="65"/>
      <c r="E2" s="65"/>
      <c r="F2" s="65"/>
      <c r="G2" s="65"/>
    </row>
    <row r="3" ht="36" customHeight="1" spans="1:7">
      <c r="A3" s="66" t="s">
        <v>2</v>
      </c>
      <c r="B3" s="67" t="s">
        <v>3</v>
      </c>
      <c r="C3" s="67"/>
      <c r="D3" s="67" t="s">
        <v>4</v>
      </c>
      <c r="E3" s="67" t="s">
        <v>5</v>
      </c>
      <c r="F3" s="66" t="s">
        <v>6</v>
      </c>
      <c r="G3" s="66" t="s">
        <v>7</v>
      </c>
    </row>
    <row r="4" ht="39.95" customHeight="1" spans="1:7">
      <c r="A4" s="67">
        <v>1</v>
      </c>
      <c r="B4" s="66" t="s">
        <v>8</v>
      </c>
      <c r="C4" s="66"/>
      <c r="D4" s="68" t="s">
        <v>9</v>
      </c>
      <c r="E4" s="68" t="s">
        <v>10</v>
      </c>
      <c r="F4" s="66" t="s">
        <v>11</v>
      </c>
      <c r="G4" s="68" t="s">
        <v>12</v>
      </c>
    </row>
    <row r="5" ht="39.95" customHeight="1" spans="1:7">
      <c r="A5" s="67">
        <v>2</v>
      </c>
      <c r="B5" s="66" t="s">
        <v>13</v>
      </c>
      <c r="C5" s="66"/>
      <c r="D5" s="68" t="s">
        <v>9</v>
      </c>
      <c r="E5" s="68" t="s">
        <v>10</v>
      </c>
      <c r="F5" s="66"/>
      <c r="G5" s="68" t="s">
        <v>12</v>
      </c>
    </row>
    <row r="6" ht="75" customHeight="1" spans="1:7">
      <c r="A6" s="67">
        <v>3</v>
      </c>
      <c r="B6" s="66" t="s">
        <v>14</v>
      </c>
      <c r="C6" s="66" t="s">
        <v>15</v>
      </c>
      <c r="D6" s="68" t="s">
        <v>16</v>
      </c>
      <c r="E6" s="68" t="s">
        <v>17</v>
      </c>
      <c r="F6" s="66"/>
      <c r="G6" s="68" t="s">
        <v>18</v>
      </c>
    </row>
    <row r="7" ht="48" customHeight="1" spans="1:7">
      <c r="A7" s="67"/>
      <c r="B7" s="66"/>
      <c r="C7" s="66" t="s">
        <v>19</v>
      </c>
      <c r="D7" s="68" t="s">
        <v>20</v>
      </c>
      <c r="E7" s="68" t="s">
        <v>17</v>
      </c>
      <c r="F7" s="66"/>
      <c r="G7" s="68" t="s">
        <v>18</v>
      </c>
    </row>
    <row r="8" ht="39.95" customHeight="1" spans="1:7">
      <c r="A8" s="67"/>
      <c r="B8" s="66"/>
      <c r="C8" s="66" t="s">
        <v>21</v>
      </c>
      <c r="D8" s="68" t="s">
        <v>22</v>
      </c>
      <c r="E8" s="68" t="s">
        <v>17</v>
      </c>
      <c r="F8" s="66"/>
      <c r="G8" s="68" t="s">
        <v>18</v>
      </c>
    </row>
    <row r="9" ht="39.95" customHeight="1" spans="1:7">
      <c r="A9" s="69">
        <v>4</v>
      </c>
      <c r="B9" s="70" t="s">
        <v>23</v>
      </c>
      <c r="C9" s="68" t="s">
        <v>24</v>
      </c>
      <c r="D9" s="68" t="s">
        <v>25</v>
      </c>
      <c r="E9" s="68" t="s">
        <v>10</v>
      </c>
      <c r="F9" s="66"/>
      <c r="G9" s="68" t="s">
        <v>12</v>
      </c>
    </row>
    <row r="10" ht="39.95" customHeight="1" spans="1:7">
      <c r="A10" s="71"/>
      <c r="B10" s="72"/>
      <c r="C10" s="73" t="s">
        <v>26</v>
      </c>
      <c r="D10" s="68" t="s">
        <v>25</v>
      </c>
      <c r="E10" s="68" t="s">
        <v>17</v>
      </c>
      <c r="F10" s="66"/>
      <c r="G10" s="68" t="s">
        <v>18</v>
      </c>
    </row>
    <row r="11" ht="39.95" customHeight="1" spans="1:7">
      <c r="A11" s="67">
        <v>5</v>
      </c>
      <c r="B11" s="66" t="s">
        <v>27</v>
      </c>
      <c r="C11" s="66"/>
      <c r="D11" s="68" t="s">
        <v>9</v>
      </c>
      <c r="E11" s="68" t="s">
        <v>10</v>
      </c>
      <c r="F11" s="66"/>
      <c r="G11" s="68" t="s">
        <v>12</v>
      </c>
    </row>
    <row r="12" ht="39.95" customHeight="1" spans="1:7">
      <c r="A12" s="67">
        <v>6</v>
      </c>
      <c r="B12" s="66" t="s">
        <v>28</v>
      </c>
      <c r="C12" s="66"/>
      <c r="D12" s="68" t="s">
        <v>9</v>
      </c>
      <c r="E12" s="68" t="s">
        <v>29</v>
      </c>
      <c r="F12" s="66"/>
      <c r="G12" s="68" t="s">
        <v>12</v>
      </c>
    </row>
  </sheetData>
  <mergeCells count="11">
    <mergeCell ref="A2:G2"/>
    <mergeCell ref="B3:C3"/>
    <mergeCell ref="B4:C4"/>
    <mergeCell ref="B5:C5"/>
    <mergeCell ref="B11:C11"/>
    <mergeCell ref="B12:C12"/>
    <mergeCell ref="A6:A8"/>
    <mergeCell ref="A9:A10"/>
    <mergeCell ref="B6:B8"/>
    <mergeCell ref="B9:B10"/>
    <mergeCell ref="F4:F12"/>
  </mergeCells>
  <pageMargins left="0.75" right="0.590277777777778" top="0.747916666666667" bottom="0.511805555555556" header="0.5" footer="0.5"/>
  <pageSetup paperSize="9" scale="9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J5" sqref="J5"/>
    </sheetView>
  </sheetViews>
  <sheetFormatPr defaultColWidth="6" defaultRowHeight="12.75" customHeight="1" outlineLevelRow="6"/>
  <cols>
    <col min="1" max="1" width="5" style="48" customWidth="1"/>
    <col min="2" max="2" width="21.75" style="49" customWidth="1"/>
    <col min="3" max="3" width="13.875" style="45" customWidth="1"/>
    <col min="4" max="4" width="11.375" style="45" customWidth="1"/>
    <col min="5" max="5" width="10.875" style="45" customWidth="1"/>
    <col min="6" max="7" width="12.75" style="45" customWidth="1"/>
    <col min="8" max="8" width="10.625" style="45" customWidth="1"/>
    <col min="9" max="9" width="14" style="45" customWidth="1"/>
    <col min="10" max="10" width="16.375" style="45" customWidth="1"/>
    <col min="11" max="11" width="6" style="45"/>
    <col min="12" max="12" width="10.5" style="45" customWidth="1"/>
    <col min="13" max="13" width="12.625" style="45" customWidth="1"/>
    <col min="14" max="16382" width="6" style="45"/>
  </cols>
  <sheetData>
    <row r="1" customHeight="1" spans="2:2">
      <c r="B1" s="50" t="s">
        <v>30</v>
      </c>
    </row>
    <row r="2" s="45" customFormat="1" ht="20.1" customHeight="1" spans="1:7">
      <c r="A2" s="51" t="s">
        <v>31</v>
      </c>
      <c r="B2" s="52"/>
      <c r="C2" s="52"/>
      <c r="D2" s="52"/>
      <c r="E2" s="52"/>
      <c r="F2" s="52"/>
      <c r="G2" s="52"/>
    </row>
    <row r="3" s="46" customFormat="1" ht="19.5" customHeight="1" spans="1:7">
      <c r="A3" s="53"/>
      <c r="B3" s="54" t="s">
        <v>32</v>
      </c>
      <c r="C3" s="55"/>
      <c r="D3" s="56" t="s">
        <v>33</v>
      </c>
      <c r="E3" s="56"/>
      <c r="F3" s="55"/>
      <c r="G3" s="55"/>
    </row>
    <row r="4" s="45" customFormat="1" ht="24.75" customHeight="1" spans="1:10">
      <c r="A4" s="57" t="s">
        <v>2</v>
      </c>
      <c r="B4" s="58" t="s">
        <v>34</v>
      </c>
      <c r="C4" s="57" t="s">
        <v>35</v>
      </c>
      <c r="D4" s="57" t="s">
        <v>36</v>
      </c>
      <c r="E4" s="57" t="s">
        <v>37</v>
      </c>
      <c r="F4" s="57" t="s">
        <v>38</v>
      </c>
      <c r="G4" s="57" t="s">
        <v>39</v>
      </c>
      <c r="H4" s="57" t="s">
        <v>40</v>
      </c>
      <c r="I4" s="57" t="s">
        <v>41</v>
      </c>
      <c r="J4" s="57" t="s">
        <v>42</v>
      </c>
    </row>
    <row r="5" s="47" customFormat="1" ht="25.5" customHeight="1" spans="1:10">
      <c r="A5" s="37">
        <v>1</v>
      </c>
      <c r="B5" s="59" t="s">
        <v>43</v>
      </c>
      <c r="C5" s="39">
        <v>0</v>
      </c>
      <c r="D5" s="39">
        <v>95050</v>
      </c>
      <c r="E5" s="39">
        <v>0</v>
      </c>
      <c r="F5" s="39">
        <v>0</v>
      </c>
      <c r="G5" s="39">
        <v>95050</v>
      </c>
      <c r="H5" s="39">
        <v>12307.6</v>
      </c>
      <c r="I5" s="39">
        <v>94757.66</v>
      </c>
      <c r="J5" s="39">
        <f>C5+G5-I5</f>
        <v>292.339999999997</v>
      </c>
    </row>
    <row r="6" s="47" customFormat="1" ht="25.5" customHeight="1" spans="1:10">
      <c r="A6" s="60" t="s">
        <v>44</v>
      </c>
      <c r="B6" s="61"/>
      <c r="C6" s="39">
        <f t="shared" ref="C6:J6" si="0">SUM(C5:C5)</f>
        <v>0</v>
      </c>
      <c r="D6" s="39">
        <f t="shared" si="0"/>
        <v>95050</v>
      </c>
      <c r="E6" s="39">
        <f t="shared" si="0"/>
        <v>0</v>
      </c>
      <c r="F6" s="39">
        <f t="shared" si="0"/>
        <v>0</v>
      </c>
      <c r="G6" s="39">
        <f t="shared" si="0"/>
        <v>95050</v>
      </c>
      <c r="H6" s="39">
        <f t="shared" si="0"/>
        <v>12307.6</v>
      </c>
      <c r="I6" s="39">
        <f t="shared" si="0"/>
        <v>94757.66</v>
      </c>
      <c r="J6" s="39">
        <f t="shared" si="0"/>
        <v>292.339999999997</v>
      </c>
    </row>
    <row r="7" s="45" customFormat="1" customHeight="1" spans="1:7">
      <c r="A7" s="48"/>
      <c r="B7" s="49"/>
      <c r="F7" s="62"/>
      <c r="G7" s="62"/>
    </row>
  </sheetData>
  <mergeCells count="3">
    <mergeCell ref="A2:G2"/>
    <mergeCell ref="D3:E3"/>
    <mergeCell ref="A6:B6"/>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C3" sqref="C3:D3"/>
    </sheetView>
  </sheetViews>
  <sheetFormatPr defaultColWidth="9" defaultRowHeight="13.5" outlineLevelRow="6" outlineLevelCol="4"/>
  <cols>
    <col min="1" max="1" width="9" style="28"/>
    <col min="2" max="2" width="26.5" style="29" customWidth="1"/>
    <col min="3" max="3" width="13.25" style="26" customWidth="1"/>
    <col min="4" max="4" width="18.875" style="28" customWidth="1"/>
    <col min="5" max="5" width="20.75" style="30" customWidth="1"/>
    <col min="6" max="16383" width="9" style="26"/>
  </cols>
  <sheetData>
    <row r="1" spans="2:2">
      <c r="B1" s="29" t="s">
        <v>45</v>
      </c>
    </row>
    <row r="2" s="26" customFormat="1" ht="30.75" customHeight="1" spans="1:5">
      <c r="A2" s="31" t="s">
        <v>46</v>
      </c>
      <c r="B2" s="31"/>
      <c r="C2" s="31"/>
      <c r="D2" s="31"/>
      <c r="E2" s="31"/>
    </row>
    <row r="3" s="27" customFormat="1" ht="24" customHeight="1" spans="1:5">
      <c r="A3" s="32"/>
      <c r="B3" s="33" t="s">
        <v>32</v>
      </c>
      <c r="C3" s="34" t="s">
        <v>47</v>
      </c>
      <c r="D3" s="34"/>
      <c r="E3" s="34" t="s">
        <v>48</v>
      </c>
    </row>
    <row r="4" s="26" customFormat="1" ht="28.5" customHeight="1" spans="1:5">
      <c r="A4" s="35" t="s">
        <v>2</v>
      </c>
      <c r="B4" s="36" t="s">
        <v>34</v>
      </c>
      <c r="C4" s="35" t="s">
        <v>38</v>
      </c>
      <c r="D4" s="35" t="s">
        <v>49</v>
      </c>
      <c r="E4" s="36" t="s">
        <v>50</v>
      </c>
    </row>
    <row r="5" s="26" customFormat="1" ht="26.25" customHeight="1" spans="1:5">
      <c r="A5" s="37">
        <v>1</v>
      </c>
      <c r="B5" s="38" t="s">
        <v>51</v>
      </c>
      <c r="C5" s="39" t="s">
        <v>51</v>
      </c>
      <c r="D5" s="40" t="s">
        <v>51</v>
      </c>
      <c r="E5" s="38" t="s">
        <v>51</v>
      </c>
    </row>
    <row r="6" s="26" customFormat="1" ht="26.25" customHeight="1" spans="1:5">
      <c r="A6" s="41" t="s">
        <v>44</v>
      </c>
      <c r="B6" s="42"/>
      <c r="C6" s="39">
        <f>SUM(C5:C5)</f>
        <v>0</v>
      </c>
      <c r="D6" s="43"/>
      <c r="E6" s="38"/>
    </row>
    <row r="7" s="26" customFormat="1" spans="1:5">
      <c r="A7" s="28"/>
      <c r="B7" s="29"/>
      <c r="C7" s="44"/>
      <c r="D7" s="28"/>
      <c r="E7" s="30"/>
    </row>
  </sheetData>
  <mergeCells count="3">
    <mergeCell ref="A2:E2"/>
    <mergeCell ref="C3:D3"/>
    <mergeCell ref="A6:B6"/>
  </mergeCells>
  <pageMargins left="1.14173228346457" right="0.748031496062992" top="0.984251968503937" bottom="0.984251968503937" header="0.511811023622047" footer="0.511811023622047"/>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abSelected="1" view="pageBreakPreview" zoomScaleNormal="100" topLeftCell="A7" workbookViewId="0">
      <selection activeCell="A15" sqref="A15:H15"/>
    </sheetView>
  </sheetViews>
  <sheetFormatPr defaultColWidth="9" defaultRowHeight="13.5" outlineLevelCol="7"/>
  <cols>
    <col min="1" max="1" width="4.875" style="2" customWidth="1"/>
    <col min="2" max="2" width="7.25" style="2" customWidth="1"/>
    <col min="3" max="3" width="11.875" style="3" customWidth="1"/>
    <col min="4" max="4" width="11.875" style="4" customWidth="1"/>
    <col min="5" max="5" width="11.75" style="5" customWidth="1"/>
    <col min="6" max="6" width="8.625" style="5" customWidth="1"/>
    <col min="7" max="7" width="22.75" style="3" customWidth="1"/>
    <col min="8" max="8" width="56.375" style="5" customWidth="1"/>
    <col min="9" max="16384" width="9" style="5"/>
  </cols>
  <sheetData>
    <row r="1" spans="3:3">
      <c r="C1" s="3" t="s">
        <v>52</v>
      </c>
    </row>
    <row r="2" ht="20.1" customHeight="1" spans="1:8">
      <c r="A2" s="6" t="s">
        <v>53</v>
      </c>
      <c r="B2" s="6"/>
      <c r="C2" s="6"/>
      <c r="D2" s="6"/>
      <c r="E2" s="6"/>
      <c r="F2" s="6"/>
      <c r="G2" s="6"/>
      <c r="H2" s="6"/>
    </row>
    <row r="3" s="1" customFormat="1" ht="20.1" customHeight="1" spans="1:8">
      <c r="A3" s="1" t="s">
        <v>54</v>
      </c>
      <c r="B3" s="7"/>
      <c r="C3" s="8" t="s">
        <v>32</v>
      </c>
      <c r="D3" s="8"/>
      <c r="E3" s="8"/>
      <c r="G3" s="9" t="s">
        <v>55</v>
      </c>
      <c r="H3" s="10" t="s">
        <v>48</v>
      </c>
    </row>
    <row r="4" ht="29.25" customHeight="1" spans="1:8">
      <c r="A4" s="11" t="s">
        <v>2</v>
      </c>
      <c r="B4" s="12" t="s">
        <v>56</v>
      </c>
      <c r="C4" s="12" t="s">
        <v>34</v>
      </c>
      <c r="D4" s="11" t="s">
        <v>40</v>
      </c>
      <c r="E4" s="11" t="s">
        <v>57</v>
      </c>
      <c r="F4" s="11" t="s">
        <v>58</v>
      </c>
      <c r="G4" s="12" t="s">
        <v>59</v>
      </c>
      <c r="H4" s="11" t="s">
        <v>60</v>
      </c>
    </row>
    <row r="5" ht="40.5" spans="1:8">
      <c r="A5" s="13">
        <v>1</v>
      </c>
      <c r="B5" s="14" t="s">
        <v>61</v>
      </c>
      <c r="C5" s="14" t="s">
        <v>43</v>
      </c>
      <c r="D5" s="13">
        <f>SUM(E5:E14)</f>
        <v>12307.6</v>
      </c>
      <c r="E5" s="15">
        <v>1180</v>
      </c>
      <c r="F5" s="15" t="s">
        <v>62</v>
      </c>
      <c r="G5" s="16" t="s">
        <v>63</v>
      </c>
      <c r="H5" s="16" t="s">
        <v>64</v>
      </c>
    </row>
    <row r="6" ht="27" spans="1:8">
      <c r="A6" s="17"/>
      <c r="B6" s="18"/>
      <c r="C6" s="18"/>
      <c r="D6" s="17"/>
      <c r="E6" s="15">
        <v>121</v>
      </c>
      <c r="F6" s="15" t="s">
        <v>62</v>
      </c>
      <c r="G6" s="16" t="s">
        <v>65</v>
      </c>
      <c r="H6" s="16" t="s">
        <v>66</v>
      </c>
    </row>
    <row r="7" ht="135" spans="1:8">
      <c r="A7" s="17"/>
      <c r="B7" s="18"/>
      <c r="C7" s="18"/>
      <c r="D7" s="17"/>
      <c r="E7" s="19">
        <v>1772.4</v>
      </c>
      <c r="F7" s="19" t="s">
        <v>67</v>
      </c>
      <c r="G7" s="20" t="s">
        <v>68</v>
      </c>
      <c r="H7" s="20" t="s">
        <v>69</v>
      </c>
    </row>
    <row r="8" ht="94.5" spans="1:8">
      <c r="A8" s="17"/>
      <c r="B8" s="18"/>
      <c r="C8" s="18"/>
      <c r="D8" s="17"/>
      <c r="E8" s="15">
        <v>2858.6</v>
      </c>
      <c r="F8" s="21" t="s">
        <v>70</v>
      </c>
      <c r="G8" s="16" t="s">
        <v>71</v>
      </c>
      <c r="H8" s="16" t="s">
        <v>72</v>
      </c>
    </row>
    <row r="9" ht="54" spans="1:8">
      <c r="A9" s="17"/>
      <c r="B9" s="18"/>
      <c r="C9" s="18"/>
      <c r="D9" s="17"/>
      <c r="E9" s="15">
        <v>3462</v>
      </c>
      <c r="F9" s="15" t="s">
        <v>73</v>
      </c>
      <c r="G9" s="16" t="s">
        <v>74</v>
      </c>
      <c r="H9" s="16" t="s">
        <v>75</v>
      </c>
    </row>
    <row r="10" ht="69" spans="1:8">
      <c r="A10" s="17"/>
      <c r="B10" s="18"/>
      <c r="C10" s="18"/>
      <c r="D10" s="17"/>
      <c r="E10" s="22">
        <v>929.8</v>
      </c>
      <c r="F10" s="22" t="s">
        <v>76</v>
      </c>
      <c r="G10" s="23" t="s">
        <v>77</v>
      </c>
      <c r="H10" s="16" t="s">
        <v>78</v>
      </c>
    </row>
    <row r="11" ht="60" customHeight="1" spans="1:8">
      <c r="A11" s="17"/>
      <c r="B11" s="18"/>
      <c r="C11" s="18"/>
      <c r="D11" s="17"/>
      <c r="E11" s="15">
        <v>324</v>
      </c>
      <c r="F11" s="15" t="s">
        <v>79</v>
      </c>
      <c r="G11" s="16" t="s">
        <v>80</v>
      </c>
      <c r="H11" s="16" t="s">
        <v>81</v>
      </c>
    </row>
    <row r="12" ht="69" spans="1:8">
      <c r="A12" s="17"/>
      <c r="B12" s="18"/>
      <c r="C12" s="18"/>
      <c r="D12" s="17"/>
      <c r="E12" s="24">
        <v>1014</v>
      </c>
      <c r="F12" s="15" t="s">
        <v>82</v>
      </c>
      <c r="G12" s="16" t="s">
        <v>77</v>
      </c>
      <c r="H12" s="16" t="s">
        <v>83</v>
      </c>
    </row>
    <row r="13" ht="54" spans="1:8">
      <c r="A13" s="17"/>
      <c r="B13" s="18"/>
      <c r="C13" s="18"/>
      <c r="D13" s="17"/>
      <c r="E13" s="15">
        <v>467.8</v>
      </c>
      <c r="F13" s="15" t="s">
        <v>84</v>
      </c>
      <c r="G13" s="16" t="s">
        <v>85</v>
      </c>
      <c r="H13" s="16" t="s">
        <v>86</v>
      </c>
    </row>
    <row r="14" ht="27" spans="1:8">
      <c r="A14" s="17"/>
      <c r="B14" s="18"/>
      <c r="C14" s="18"/>
      <c r="D14" s="17"/>
      <c r="E14" s="15">
        <v>178</v>
      </c>
      <c r="F14" s="15" t="s">
        <v>87</v>
      </c>
      <c r="G14" s="16" t="s">
        <v>88</v>
      </c>
      <c r="H14" s="16" t="s">
        <v>89</v>
      </c>
    </row>
    <row r="15" spans="1:8">
      <c r="A15" s="25" t="s">
        <v>90</v>
      </c>
      <c r="B15" s="25"/>
      <c r="C15" s="25"/>
      <c r="D15" s="25"/>
      <c r="E15" s="25"/>
      <c r="F15" s="25"/>
      <c r="G15" s="25"/>
      <c r="H15" s="25"/>
    </row>
    <row r="16" spans="3:8">
      <c r="C16" s="25" t="s">
        <v>91</v>
      </c>
      <c r="D16" s="25"/>
      <c r="E16" s="25"/>
      <c r="F16" s="25"/>
      <c r="G16" s="25"/>
      <c r="H16" s="25"/>
    </row>
    <row r="17" spans="3:8">
      <c r="C17" s="25" t="s">
        <v>92</v>
      </c>
      <c r="D17" s="25"/>
      <c r="E17" s="25"/>
      <c r="F17" s="25"/>
      <c r="G17" s="25"/>
      <c r="H17" s="25"/>
    </row>
    <row r="18" spans="3:8">
      <c r="C18" s="25" t="s">
        <v>93</v>
      </c>
      <c r="D18" s="25"/>
      <c r="E18" s="25"/>
      <c r="F18" s="25"/>
      <c r="G18" s="25"/>
      <c r="H18" s="25"/>
    </row>
  </sheetData>
  <mergeCells count="10">
    <mergeCell ref="A2:H2"/>
    <mergeCell ref="C3:E3"/>
    <mergeCell ref="A15:H15"/>
    <mergeCell ref="C16:H16"/>
    <mergeCell ref="C17:H17"/>
    <mergeCell ref="C18:H18"/>
    <mergeCell ref="A5:A14"/>
    <mergeCell ref="B5:B14"/>
    <mergeCell ref="C5:C14"/>
    <mergeCell ref="D5:D14"/>
  </mergeCells>
  <pageMargins left="0.751388888888889" right="0.511805555555556" top="1" bottom="0.432638888888889"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4</vt:i4>
      </vt:variant>
    </vt:vector>
  </HeadingPairs>
  <TitlesOfParts>
    <vt:vector size="4" baseType="lpstr">
      <vt:lpstr>涉及主要事项清单</vt:lpstr>
      <vt:lpstr>收入支出总表</vt:lpstr>
      <vt:lpstr>收入明细表</vt:lpstr>
      <vt:lpstr>支出明细表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qywmn</cp:lastModifiedBy>
  <dcterms:created xsi:type="dcterms:W3CDTF">2020-11-05T13:49:00Z</dcterms:created>
  <cp:lastPrinted>2022-06-21T00:33:00Z</cp:lastPrinted>
  <dcterms:modified xsi:type="dcterms:W3CDTF">2023-11-22T03:13:07Z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7BB400D9B3D447B286E082E4A29EC9EF</vt:lpwstr>
  </property>
</Properties>
</file>