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1"/>
  </bookViews>
  <sheets>
    <sheet name="涉及主要事项清单" sheetId="9" r:id="rId1"/>
    <sheet name="收入支出总表" sheetId="7" r:id="rId2"/>
    <sheet name="收入明细表" sheetId="6" r:id="rId3"/>
    <sheet name="支出明细表" sheetId="5" r:id="rId4"/>
  </sheets>
  <definedNames>
    <definedName name="_xlnm.Print_Titles" localSheetId="3">支出明细表!$4:$4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<sst xmlns="http://schemas.openxmlformats.org/spreadsheetml/2006/main" count="175" uniqueCount="128">
  <si>
    <t>附件1</t>
  </si>
  <si>
    <t>海南热带海洋学院财务信息公开主要事项清单</t>
  </si>
  <si>
    <t>序号</t>
  </si>
  <si>
    <t>公开内容</t>
  </si>
  <si>
    <t>公开责任主体</t>
  </si>
  <si>
    <t>公开方式</t>
  </si>
  <si>
    <t>公开时限</t>
  </si>
  <si>
    <t>公开范围</t>
  </si>
  <si>
    <t>财务管理规章制度</t>
  </si>
  <si>
    <t>计划财务处</t>
  </si>
  <si>
    <t>公告栏、对外网站</t>
  </si>
  <si>
    <t>公告栏公开的至少保留一周；对外网站公开的信息无特殊情况长期保留；对内网站上公开的日常财务收支情况无特殊情况自公开之日起至少保留一年；在单位新媒体工作群（微信群、QQ群等）公开的信息应将公开记录截图保存。</t>
  </si>
  <si>
    <t>向社会公开</t>
  </si>
  <si>
    <t>学校经费来源、预决算信息</t>
  </si>
  <si>
    <t>日常财务收支情况</t>
  </si>
  <si>
    <t>校内预算分配下达的经费（包含上级指定用途项目、中央专项安排项目、设备购置与运行维护项目、公用经费安排的项目及公用经费安排的切块经费）</t>
  </si>
  <si>
    <t>以学校预算下达部门为公开责任主体，详见各单位的校内项目明细表。</t>
  </si>
  <si>
    <t>公告栏、内部网站、单位新媒体工作群（微信群、QQ群等）</t>
  </si>
  <si>
    <t>仅校内公开</t>
  </si>
  <si>
    <t>其他渠道取得的经费，且属于科研类项目的</t>
  </si>
  <si>
    <t>社科类由人文社科处负责；其他由科学研究与技术开发处负责</t>
  </si>
  <si>
    <t>其他渠道取得的经费，不属于科研类项目的</t>
  </si>
  <si>
    <t>实际执行单位负责公开</t>
  </si>
  <si>
    <t>基本建设项目管理情况</t>
  </si>
  <si>
    <t>基本建设项目审批情况</t>
  </si>
  <si>
    <t>基本建设管理处</t>
  </si>
  <si>
    <t>资金拨付与支出进度等</t>
  </si>
  <si>
    <t>收费的项目、依据、标准与投诉方式</t>
  </si>
  <si>
    <t>预算项目年度绩效评价</t>
  </si>
  <si>
    <t>对外网站</t>
  </si>
  <si>
    <r>
      <rPr>
        <sz val="10"/>
        <color rgb="FF000000"/>
        <rFont val="宋体"/>
        <charset val="134"/>
      </rPr>
      <t>附件</t>
    </r>
    <r>
      <rPr>
        <sz val="10"/>
        <color rgb="FF000000"/>
        <rFont val="Arial"/>
        <charset val="134"/>
      </rPr>
      <t>2</t>
    </r>
  </si>
  <si>
    <t>海南热带海洋学院财务信息公开收入支出总表</t>
  </si>
  <si>
    <t>单位（盖章）：国际航海学院</t>
  </si>
  <si>
    <t>时间：     2023年 12月</t>
  </si>
  <si>
    <t>项目名称</t>
  </si>
  <si>
    <t>上年结余数</t>
  </si>
  <si>
    <t>本年预算数</t>
  </si>
  <si>
    <t>预算调整数</t>
  </si>
  <si>
    <t>本月收入</t>
  </si>
  <si>
    <t>本年累计收入</t>
  </si>
  <si>
    <t>本月支出</t>
  </si>
  <si>
    <t>本年累计支出</t>
  </si>
  <si>
    <t>本年结余</t>
  </si>
  <si>
    <t>切块经费</t>
  </si>
  <si>
    <t>合   计：</t>
  </si>
  <si>
    <t>附件3</t>
  </si>
  <si>
    <t>海南热带海洋学院财务信息公开收入明细表</t>
  </si>
  <si>
    <t>单位（盖章）：国际航海</t>
  </si>
  <si>
    <t>时间：2023年12月</t>
  </si>
  <si>
    <t>单位：元</t>
  </si>
  <si>
    <t>收入明细</t>
  </si>
  <si>
    <t>收入说明</t>
  </si>
  <si>
    <t>追加学院切块经费卡</t>
  </si>
  <si>
    <t>追加预算</t>
  </si>
  <si>
    <t>附件4</t>
  </si>
  <si>
    <t>海南热带海洋学院财务信息公开支出明细表</t>
  </si>
  <si>
    <t xml:space="preserve">                                                                                              </t>
  </si>
  <si>
    <t>时间：2023年 12月</t>
  </si>
  <si>
    <t>经费来源</t>
  </si>
  <si>
    <t>报销金额</t>
  </si>
  <si>
    <t>报销人</t>
  </si>
  <si>
    <t>报销事由</t>
  </si>
  <si>
    <t>支出说明</t>
  </si>
  <si>
    <t>公用经费</t>
  </si>
  <si>
    <t>刘柏峰</t>
  </si>
  <si>
    <t>国际航海学院高层次人才引进面试，校外专家用餐</t>
  </si>
  <si>
    <t>2023年6月2日下午，国际航海学院召开高层次人才面试工作会议，会议邀请武汉理工大学土建学院王军武教授、广州航海学院卓永强教授、广东海洋大学马文耀副教授，作为面试工作校外专家。会后，按照150元/人的标准在郑州元逢餐饮管理咨询有限公司海南分公司（学校二食堂三楼）安排用餐，按规定2人陪餐，餐费总计750元。</t>
  </si>
  <si>
    <t>刘世杰</t>
  </si>
  <si>
    <t>2023年3月29日-3月31日，海南海事局到我校组织2019级船舶电子电气工程专业实操评估考核</t>
  </si>
  <si>
    <r>
      <rPr>
        <sz val="11"/>
        <rFont val="Times New Roman"/>
        <charset val="134"/>
      </rPr>
      <t>2023</t>
    </r>
    <r>
      <rPr>
        <sz val="11"/>
        <rFont val="仿宋"/>
        <charset val="134"/>
      </rPr>
      <t>年</t>
    </r>
    <r>
      <rPr>
        <sz val="11"/>
        <rFont val="Times New Roman"/>
        <charset val="134"/>
      </rPr>
      <t>3</t>
    </r>
    <r>
      <rPr>
        <sz val="11"/>
        <rFont val="仿宋"/>
        <charset val="134"/>
      </rPr>
      <t>月</t>
    </r>
    <r>
      <rPr>
        <sz val="11"/>
        <rFont val="Times New Roman"/>
        <charset val="134"/>
      </rPr>
      <t>29</t>
    </r>
    <r>
      <rPr>
        <sz val="11"/>
        <rFont val="仿宋"/>
        <charset val="134"/>
      </rPr>
      <t>日—</t>
    </r>
    <r>
      <rPr>
        <sz val="11"/>
        <rFont val="Times New Roman"/>
        <charset val="134"/>
      </rPr>
      <t>3</t>
    </r>
    <r>
      <rPr>
        <sz val="11"/>
        <rFont val="仿宋"/>
        <charset val="134"/>
      </rPr>
      <t>月</t>
    </r>
    <r>
      <rPr>
        <sz val="11"/>
        <rFont val="Times New Roman"/>
        <charset val="134"/>
      </rPr>
      <t>31</t>
    </r>
    <r>
      <rPr>
        <sz val="11"/>
        <rFont val="仿宋"/>
        <charset val="134"/>
      </rPr>
      <t>日，海南海事局到我校组织</t>
    </r>
    <r>
      <rPr>
        <sz val="11"/>
        <rFont val="Times New Roman"/>
        <charset val="134"/>
      </rPr>
      <t>2019</t>
    </r>
    <r>
      <rPr>
        <sz val="11"/>
        <rFont val="仿宋"/>
        <charset val="134"/>
      </rPr>
      <t>级船舶电子电气工程专业实操评估考核，海南海事局考核组刘陶军、叶保整、陈百宁、林芳积、覃杰、董学共</t>
    </r>
    <r>
      <rPr>
        <sz val="11"/>
        <rFont val="Times New Roman"/>
        <charset val="134"/>
      </rPr>
      <t>6</t>
    </r>
    <r>
      <rPr>
        <sz val="11"/>
        <rFont val="仿宋"/>
        <charset val="134"/>
      </rPr>
      <t>人来校组考，航海学院按照</t>
    </r>
    <r>
      <rPr>
        <sz val="11"/>
        <rFont val="Times New Roman"/>
        <charset val="134"/>
      </rPr>
      <t>150</t>
    </r>
    <r>
      <rPr>
        <sz val="11"/>
        <rFont val="仿宋"/>
        <charset val="134"/>
      </rPr>
      <t>元</t>
    </r>
    <r>
      <rPr>
        <sz val="11"/>
        <rFont val="Times New Roman"/>
        <charset val="134"/>
      </rPr>
      <t>/</t>
    </r>
    <r>
      <rPr>
        <sz val="11"/>
        <rFont val="仿宋"/>
        <charset val="134"/>
      </rPr>
      <t>人的标准接待，王明雨、刘世杰、吴珊</t>
    </r>
    <r>
      <rPr>
        <sz val="11"/>
        <rFont val="Times New Roman"/>
        <charset val="134"/>
      </rPr>
      <t>3</t>
    </r>
    <r>
      <rPr>
        <sz val="11"/>
        <rFont val="仿宋"/>
        <charset val="134"/>
      </rPr>
      <t>人陪餐，用餐金额</t>
    </r>
    <r>
      <rPr>
        <sz val="11"/>
        <rFont val="Times New Roman"/>
        <charset val="134"/>
      </rPr>
      <t>1350</t>
    </r>
    <r>
      <rPr>
        <sz val="11"/>
        <rFont val="仿宋"/>
        <charset val="134"/>
      </rPr>
      <t>元。</t>
    </r>
  </si>
  <si>
    <t>周周</t>
  </si>
  <si>
    <t>差旅费</t>
  </si>
  <si>
    <t>2023年11月18日周周从三亚到海口出差参加海口国企招聘会，共产生往返动车费用共233元，另有差旅补贴180元，合计413元。</t>
  </si>
  <si>
    <t>周琨</t>
  </si>
  <si>
    <t>报销教师翻页笔20个</t>
  </si>
  <si>
    <t>王明雨、冯雨芹</t>
  </si>
  <si>
    <t>参加2023智慧公路建设及运营关键技术研讨会暨第二届东南大学交通强国建设试点战略联盟年会</t>
  </si>
  <si>
    <t>打车去高铁站24.31元，从高铁到酒店77.00元，从三亚站回家35.80元，从酒店到高铁站25.60元。高铁票三亚到海口（两张）海口到三亚（两张）共四张，181一张，共724元。两人一天差旅费360元。</t>
  </si>
  <si>
    <t>王明雨</t>
  </si>
  <si>
    <t>去海口参加海口优秀人才团队申报答辩</t>
  </si>
  <si>
    <t>高铁票三亚到海口191元，海口到三亚191元，学校到高铁站19.00元，高铁站到学校24.00元，差旅费一天180元</t>
  </si>
  <si>
    <t>参加海南省文旅局汇报工作</t>
  </si>
  <si>
    <t>酒店310元，三亚到海口119元，海口到三亚119元。两天差旅费360元</t>
  </si>
  <si>
    <t>参加教育部高等院校交通工程教学指导分委员会工作会议</t>
  </si>
  <si>
    <t>三亚到新疆1530元，新疆到三亚1970元，酒店三晚1050元（一晚350元），机场到学校47.00元，学校到机场47.30元。差旅费440元</t>
  </si>
  <si>
    <t>前往海口海事局、应急厅调研</t>
  </si>
  <si>
    <t>三亚到海口高铁176元，海口到三亚高铁119元，两张打车票34元和35元，差旅费一天180元</t>
  </si>
  <si>
    <t>钱怡苇</t>
  </si>
  <si>
    <t>本科人才培养方案修订专家劳务费</t>
  </si>
  <si>
    <t>四位专家马昭胜、申石磊、张桂臣、郑中义每人一千，共四千块</t>
  </si>
  <si>
    <t>本科论证专家费</t>
  </si>
  <si>
    <t>赵宏革、庄学强、初良勇、王永坚、章文俊、胡从池、甄荣七位专家每人一千，共七千</t>
  </si>
  <si>
    <t>洽谈三亚游艇产业研究中心共建事宜</t>
  </si>
  <si>
    <t>报销午餐费，六位，一位50元/次标准，共300元。</t>
  </si>
  <si>
    <t>参加省委党校答辩</t>
  </si>
  <si>
    <t>高铁三亚到海口191元，海口到三亚191元，酒店费用340元，学校到三亚机场27.80元，差旅费一天180元。</t>
  </si>
  <si>
    <t>文成知</t>
  </si>
  <si>
    <t>去海口参加海事局举办的师资考试</t>
  </si>
  <si>
    <t>2023年10月25日到26日，参加海事局在海口举办的师资考试，交通费362.7元（其中动车费往返238元、的士费4张124.7元）；住宿费277.82元；2天补贴360元，合计1000.52元</t>
  </si>
  <si>
    <t>办公费用</t>
  </si>
  <si>
    <t>2023年12月19日WPS软件会员36个月共计258元。</t>
  </si>
  <si>
    <t>王明雨、
黎经雷</t>
  </si>
  <si>
    <t>到海南省应急管理厅和海南海事局进行交流调研工作</t>
  </si>
  <si>
    <t>从金鸡岭市场打车到三亚火车站11.77元，三亚到海口美兰站226.00元（两人），海口美兰站打车到海南省应急厅84.00元，住宿酒店424.00元（1间），海口东站到三亚站191.00元（一人）。从学校打车到三亚火车站22.82元，三亚到海口东站191.00元（一人），海南海事局打车到海口东站15.03元，海口东站到三亚站382.00元（两人），三亚站打车到学校27.50元。出差补助720.00元（两人，两天）</t>
  </si>
  <si>
    <t>谢勇</t>
  </si>
  <si>
    <t>“新生杯”趣味运动会</t>
  </si>
  <si>
    <t>比赛用水360元，运动员保险60元</t>
  </si>
  <si>
    <t>“院际杯”乒乓球竞赛</t>
  </si>
  <si>
    <t>运动员保险36元</t>
  </si>
  <si>
    <t>学生会换届活动</t>
  </si>
  <si>
    <t>工作证1079元，聘书1008元</t>
  </si>
  <si>
    <t>“新生杯”啦啦操活动</t>
  </si>
  <si>
    <t>服装和用品1500元，比赛用水360元，运动员保险396元</t>
  </si>
  <si>
    <t>2023年“院际杯”排球赛</t>
  </si>
  <si>
    <t>服装3560元，保险630元，比赛用水720元</t>
  </si>
  <si>
    <t>2023年“院际杯”轮滑比赛</t>
  </si>
  <si>
    <t>保险18元，印刷用品 378元</t>
  </si>
  <si>
    <t>“新生杯”篮球赛</t>
  </si>
  <si>
    <t>比赛用水1440元，运动员服装5200元，运动员保险1612元，活动用品360元，宣传用品100元</t>
  </si>
  <si>
    <t>“重阳周到 与爱同行”志愿服务</t>
  </si>
  <si>
    <t>横幅60元，活动用品929元，旗帜100元</t>
  </si>
  <si>
    <t>2023年校运动会</t>
  </si>
  <si>
    <t>保险441元，服装3240元，活动用品（绶带）300元</t>
  </si>
  <si>
    <t>招生宣传</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</si>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</sst>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2"/>
      <color theme="1"/>
      <name val="仿宋"/>
      <charset val="134"/>
    </font>
    <font>
      <b/>
      <sz val="16"/>
      <color theme="1"/>
      <name val="仿宋"/>
      <charset val="134"/>
    </font>
    <font>
      <sz val="11"/>
      <name val="仿宋"/>
      <charset val="134"/>
    </font>
    <font>
      <sz val="11"/>
      <name val="Times New Roman"/>
      <charset val="134"/>
    </font>
    <font>
      <sz val="11"/>
      <color theme="1"/>
      <name val="仿宋"/>
      <charset val="134"/>
    </font>
    <font>
      <b/>
      <sz val="16"/>
      <color indexed="8"/>
      <name val="仿宋"/>
      <charset val="134"/>
    </font>
    <font>
      <b/>
      <sz val="12"/>
      <color indexed="8"/>
      <name val="仿宋"/>
      <charset val="134"/>
    </font>
    <font>
      <sz val="10"/>
      <color indexed="8"/>
      <name val="仿宋"/>
      <charset val="134"/>
    </font>
    <font>
      <sz val="10"/>
      <color indexed="8"/>
      <name val="仿宋"/>
      <charset val="134"/>
    </font>
    <font>
      <sz val="10"/>
      <color indexed="8"/>
      <name val="Arial"/>
      <charset val="134"/>
    </font>
    <font>
      <sz val="10"/>
      <color rgb="FF000000"/>
      <name val="宋体"/>
      <charset val="134"/>
    </font>
    <font>
      <b/>
      <sz val="10"/>
      <color indexed="8"/>
      <name val="Arial"/>
      <charset val="134"/>
    </font>
    <font>
      <b/>
      <sz val="12"/>
      <color indexed="8"/>
      <name val="仿宋"/>
      <charset val="134"/>
    </font>
    <font>
      <sz val="12"/>
      <name val="宋体"/>
      <charset val="134"/>
    </font>
    <font>
      <b/>
      <sz val="12"/>
      <name val="宋体"/>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4" borderId="9" applyNumberFormat="0" applyAlignment="0" applyProtection="0">
      <alignment vertical="center"/>
    </xf>
    <xf numFmtId="0" fontId="26" fillId="5" borderId="10" applyNumberFormat="0" applyAlignment="0" applyProtection="0">
      <alignment vertical="center"/>
    </xf>
    <xf numFmtId="0" fontId="27" fillId="5" borderId="9" applyNumberFormat="0" applyAlignment="0" applyProtection="0">
      <alignment vertical="center"/>
    </xf>
    <xf numFmtId="0" fontId="28" fillId="6" borderId="11" applyNumberFormat="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10" fillId="0" borderId="0">
      <alignment vertical="top"/>
    </xf>
  </cellStyleXfs>
  <cellXfs count="78">
    <xf numFmtId="0" fontId="0" fillId="0" borderId="0" xfId="0">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xf>
    <xf numFmtId="4"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xf>
    <xf numFmtId="4" fontId="5" fillId="0" borderId="1" xfId="0" applyNumberFormat="1" applyFont="1" applyBorder="1" applyAlignment="1">
      <alignment horizontal="right" vertical="center"/>
    </xf>
    <xf numFmtId="0" fontId="0" fillId="0" borderId="0" xfId="0" applyBorder="1" applyAlignment="1">
      <alignment horizontal="lef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vertical="top" wrapText="1"/>
    </xf>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vertical="center" wrapText="1"/>
    </xf>
    <xf numFmtId="0" fontId="7" fillId="0" borderId="0" xfId="0" applyFont="1" applyAlignme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4" fontId="8" fillId="2" borderId="1" xfId="0" applyNumberFormat="1" applyFont="1" applyFill="1" applyBorder="1" applyAlignment="1">
      <alignment horizontal="center" vertical="center"/>
    </xf>
    <xf numFmtId="43" fontId="9" fillId="0" borderId="1" xfId="1" applyFont="1" applyBorder="1" applyAlignment="1">
      <alignment horizontal="center" vertical="center" wrapText="1"/>
    </xf>
    <xf numFmtId="0" fontId="9" fillId="0" borderId="1" xfId="0" applyFont="1" applyBorder="1" applyAlignment="1">
      <alignment horizontal="center" vertical="center" wrapText="1"/>
    </xf>
    <xf numFmtId="0" fontId="8" fillId="0" borderId="2" xfId="0" applyFont="1" applyBorder="1" applyAlignment="1">
      <alignment horizontal="center" vertical="center"/>
    </xf>
    <xf numFmtId="0" fontId="0" fillId="0" borderId="3" xfId="0" applyBorder="1" applyAlignment="1">
      <alignment horizontal="center" vertical="center"/>
    </xf>
    <xf numFmtId="4" fontId="8" fillId="0" borderId="1" xfId="0" applyNumberFormat="1" applyFont="1" applyBorder="1" applyAlignment="1">
      <alignment horizontal="center" vertical="center"/>
    </xf>
    <xf numFmtId="43" fontId="0" fillId="0" borderId="0" xfId="0" applyNumberFormat="1" applyAlignment="1">
      <alignment vertical="top"/>
    </xf>
    <xf numFmtId="0" fontId="10" fillId="2" borderId="0" xfId="0" applyFont="1" applyFill="1" applyBorder="1" applyAlignment="1">
      <alignment vertical="top"/>
    </xf>
    <xf numFmtId="0" fontId="10" fillId="2" borderId="0" xfId="0" applyFont="1" applyFill="1" applyBorder="1" applyAlignment="1"/>
    <xf numFmtId="0" fontId="10" fillId="2" borderId="0" xfId="0" applyFont="1" applyFill="1" applyBorder="1" applyAlignment="1">
      <alignment vertical="center"/>
    </xf>
    <xf numFmtId="0" fontId="10" fillId="2" borderId="0" xfId="0" applyFont="1" applyFill="1" applyBorder="1" applyAlignment="1">
      <alignment horizontal="center" vertical="top"/>
    </xf>
    <xf numFmtId="0" fontId="10" fillId="2" borderId="0" xfId="0" applyFont="1" applyFill="1" applyBorder="1" applyAlignment="1">
      <alignment vertical="top" wrapText="1"/>
    </xf>
    <xf numFmtId="0" fontId="11" fillId="2" borderId="0" xfId="0" applyFont="1" applyFill="1" applyBorder="1" applyAlignment="1">
      <alignment vertical="top" wrapText="1"/>
    </xf>
    <xf numFmtId="0" fontId="6"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7" fillId="2" borderId="0" xfId="0" applyFont="1" applyFill="1" applyBorder="1" applyAlignment="1">
      <alignment horizontal="left"/>
    </xf>
    <xf numFmtId="0" fontId="13" fillId="2" borderId="0" xfId="0" applyFont="1" applyFill="1" applyAlignment="1">
      <alignment horizontal="center" vertical="center" wrapText="1"/>
    </xf>
    <xf numFmtId="0" fontId="7" fillId="2" borderId="0" xfId="0" applyFont="1" applyFill="1" applyBorder="1" applyAlignment="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2" xfId="0" applyFont="1" applyFill="1" applyBorder="1" applyAlignment="1">
      <alignment horizontal="center" vertical="center"/>
    </xf>
    <xf numFmtId="0" fontId="10" fillId="2" borderId="3" xfId="0" applyFont="1" applyFill="1" applyBorder="1" applyAlignment="1">
      <alignment horizontal="center" vertical="center"/>
    </xf>
    <xf numFmtId="43" fontId="10" fillId="2" borderId="0" xfId="0" applyNumberFormat="1" applyFont="1" applyFill="1" applyBorder="1" applyAlignment="1">
      <alignment vertical="top"/>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4"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view="pageBreakPreview" zoomScaleNormal="100" workbookViewId="0">
      <selection activeCell="K7" sqref="K7"/>
    </sheetView>
  </sheetViews>
  <sheetFormatPr defaultColWidth="9" defaultRowHeight="14.25" outlineLevelCol="6"/>
  <cols>
    <col min="1" max="1" width="5.5" style="67" customWidth="1"/>
    <col min="2" max="2" width="7.5" style="67" customWidth="1"/>
    <col min="3" max="3" width="36.25" style="67" customWidth="1"/>
    <col min="4" max="4" width="21.75" style="68" customWidth="1"/>
    <col min="5" max="5" width="28.125" style="68" customWidth="1"/>
    <col min="6" max="6" width="17.375" style="68" customWidth="1"/>
    <col min="7" max="7" width="11.125" style="68" customWidth="1"/>
    <col min="8" max="8" width="14.5" style="68" customWidth="1"/>
    <col min="9" max="9" width="9" style="68"/>
    <col min="10" max="10" width="10.25" style="68" customWidth="1"/>
    <col min="11" max="16384" width="9" style="68"/>
  </cols>
  <sheetData>
    <row r="1" spans="2:2">
      <c r="B1" s="67" t="s">
        <v>0</v>
      </c>
    </row>
    <row r="2" ht="27" customHeight="1" spans="1:7">
      <c r="A2" s="69" t="s">
        <v>1</v>
      </c>
      <c r="B2" s="69"/>
      <c r="C2" s="69"/>
      <c r="D2" s="69"/>
      <c r="E2" s="69"/>
      <c r="F2" s="69"/>
      <c r="G2" s="69"/>
    </row>
    <row r="3" ht="36" customHeight="1" spans="1:7">
      <c r="A3" s="70" t="s">
        <v>2</v>
      </c>
      <c r="B3" s="71" t="s">
        <v>3</v>
      </c>
      <c r="C3" s="71"/>
      <c r="D3" s="71" t="s">
        <v>4</v>
      </c>
      <c r="E3" s="71" t="s">
        <v>5</v>
      </c>
      <c r="F3" s="70" t="s">
        <v>6</v>
      </c>
      <c r="G3" s="70" t="s">
        <v>7</v>
      </c>
    </row>
    <row r="4" ht="39.95" customHeight="1" spans="1:7">
      <c r="A4" s="71">
        <v>1</v>
      </c>
      <c r="B4" s="70" t="s">
        <v>8</v>
      </c>
      <c r="C4" s="70"/>
      <c r="D4" s="72" t="s">
        <v>9</v>
      </c>
      <c r="E4" s="72" t="s">
        <v>10</v>
      </c>
      <c r="F4" s="70" t="s">
        <v>11</v>
      </c>
      <c r="G4" s="72" t="s">
        <v>12</v>
      </c>
    </row>
    <row r="5" ht="39.95" customHeight="1" spans="1:7">
      <c r="A5" s="71">
        <v>2</v>
      </c>
      <c r="B5" s="70" t="s">
        <v>13</v>
      </c>
      <c r="C5" s="70"/>
      <c r="D5" s="72" t="s">
        <v>9</v>
      </c>
      <c r="E5" s="72" t="s">
        <v>10</v>
      </c>
      <c r="F5" s="70"/>
      <c r="G5" s="72" t="s">
        <v>12</v>
      </c>
    </row>
    <row r="6" ht="75" customHeight="1" spans="1:7">
      <c r="A6" s="71">
        <v>3</v>
      </c>
      <c r="B6" s="70" t="s">
        <v>14</v>
      </c>
      <c r="C6" s="70" t="s">
        <v>15</v>
      </c>
      <c r="D6" s="72" t="s">
        <v>16</v>
      </c>
      <c r="E6" s="72" t="s">
        <v>17</v>
      </c>
      <c r="F6" s="70"/>
      <c r="G6" s="72" t="s">
        <v>18</v>
      </c>
    </row>
    <row r="7" ht="48" customHeight="1" spans="1:7">
      <c r="A7" s="71"/>
      <c r="B7" s="70"/>
      <c r="C7" s="70" t="s">
        <v>19</v>
      </c>
      <c r="D7" s="72" t="s">
        <v>20</v>
      </c>
      <c r="E7" s="72" t="s">
        <v>17</v>
      </c>
      <c r="F7" s="70"/>
      <c r="G7" s="72" t="s">
        <v>18</v>
      </c>
    </row>
    <row r="8" ht="39.95" customHeight="1" spans="1:7">
      <c r="A8" s="71"/>
      <c r="B8" s="70"/>
      <c r="C8" s="70" t="s">
        <v>21</v>
      </c>
      <c r="D8" s="72" t="s">
        <v>22</v>
      </c>
      <c r="E8" s="72" t="s">
        <v>17</v>
      </c>
      <c r="F8" s="70"/>
      <c r="G8" s="72" t="s">
        <v>18</v>
      </c>
    </row>
    <row r="9" ht="39.95" customHeight="1" spans="1:7">
      <c r="A9" s="73">
        <v>4</v>
      </c>
      <c r="B9" s="74" t="s">
        <v>23</v>
      </c>
      <c r="C9" s="72" t="s">
        <v>24</v>
      </c>
      <c r="D9" s="72" t="s">
        <v>25</v>
      </c>
      <c r="E9" s="72" t="s">
        <v>10</v>
      </c>
      <c r="F9" s="70"/>
      <c r="G9" s="72" t="s">
        <v>12</v>
      </c>
    </row>
    <row r="10" ht="39.95" customHeight="1" spans="1:7">
      <c r="A10" s="75"/>
      <c r="B10" s="76"/>
      <c r="C10" s="77" t="s">
        <v>26</v>
      </c>
      <c r="D10" s="72" t="s">
        <v>25</v>
      </c>
      <c r="E10" s="72" t="s">
        <v>17</v>
      </c>
      <c r="F10" s="70"/>
      <c r="G10" s="72" t="s">
        <v>18</v>
      </c>
    </row>
    <row r="11" ht="39.95" customHeight="1" spans="1:7">
      <c r="A11" s="71">
        <v>5</v>
      </c>
      <c r="B11" s="70" t="s">
        <v>27</v>
      </c>
      <c r="C11" s="70"/>
      <c r="D11" s="72" t="s">
        <v>9</v>
      </c>
      <c r="E11" s="72" t="s">
        <v>10</v>
      </c>
      <c r="F11" s="70"/>
      <c r="G11" s="72" t="s">
        <v>12</v>
      </c>
    </row>
    <row r="12" ht="39.95" customHeight="1" spans="1:7">
      <c r="A12" s="71">
        <v>6</v>
      </c>
      <c r="B12" s="70" t="s">
        <v>28</v>
      </c>
      <c r="C12" s="70"/>
      <c r="D12" s="72" t="s">
        <v>9</v>
      </c>
      <c r="E12" s="72" t="s">
        <v>29</v>
      </c>
      <c r="F12" s="70"/>
      <c r="G12" s="72" t="s">
        <v>12</v>
      </c>
    </row>
  </sheetData>
  <mergeCells count="11">
    <mergeCell ref="A2:G2"/>
    <mergeCell ref="B3:C3"/>
    <mergeCell ref="B4:C4"/>
    <mergeCell ref="B5:C5"/>
    <mergeCell ref="B11:C11"/>
    <mergeCell ref="B12:C12"/>
    <mergeCell ref="A6:A8"/>
    <mergeCell ref="A9:A10"/>
    <mergeCell ref="B6:B8"/>
    <mergeCell ref="B9:B10"/>
    <mergeCell ref="F4:F12"/>
  </mergeCells>
  <pageMargins left="0.75" right="0.590277777777778" top="0.747916666666667" bottom="0.511805555555556" header="0.5" footer="0.5"/>
  <pageSetup paperSize="9" scale="9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workbookViewId="0">
      <selection activeCell="G5" sqref="G5"/>
    </sheetView>
  </sheetViews>
  <sheetFormatPr defaultColWidth="6" defaultRowHeight="12.75" customHeight="1" outlineLevelRow="6"/>
  <cols>
    <col min="1" max="1" width="5" style="53" customWidth="1"/>
    <col min="2" max="2" width="21.75" style="54" customWidth="1"/>
    <col min="3" max="3" width="13.875" style="50" customWidth="1"/>
    <col min="4" max="4" width="11.375" style="50" customWidth="1"/>
    <col min="5" max="5" width="10.875" style="50" customWidth="1"/>
    <col min="6" max="7" width="12.75" style="50" customWidth="1"/>
    <col min="8" max="8" width="10.625" style="50" customWidth="1"/>
    <col min="9" max="9" width="14" style="50" customWidth="1"/>
    <col min="10" max="10" width="16.375" style="50" customWidth="1"/>
    <col min="11" max="11" width="6" style="50"/>
    <col min="12" max="12" width="10.5" style="50" customWidth="1"/>
    <col min="13" max="13" width="12.625" style="50" customWidth="1"/>
    <col min="14" max="16382" width="6" style="50"/>
  </cols>
  <sheetData>
    <row r="1" customHeight="1" spans="2:2">
      <c r="B1" s="55" t="s">
        <v>30</v>
      </c>
    </row>
    <row r="2" s="50" customFormat="1" ht="20.1" customHeight="1" spans="1:7">
      <c r="A2" s="56" t="s">
        <v>31</v>
      </c>
      <c r="B2" s="57"/>
      <c r="C2" s="57"/>
      <c r="D2" s="57"/>
      <c r="E2" s="57"/>
      <c r="F2" s="57"/>
      <c r="G2" s="57"/>
    </row>
    <row r="3" s="51" customFormat="1" ht="19.5" customHeight="1" spans="1:7">
      <c r="A3" s="58"/>
      <c r="B3" s="59" t="s">
        <v>32</v>
      </c>
      <c r="C3" s="59"/>
      <c r="D3" s="60" t="s">
        <v>33</v>
      </c>
      <c r="E3" s="60"/>
      <c r="F3" s="60"/>
      <c r="G3" s="60"/>
    </row>
    <row r="4" s="50" customFormat="1" ht="24.75" customHeight="1" spans="1:10">
      <c r="A4" s="61" t="s">
        <v>2</v>
      </c>
      <c r="B4" s="62" t="s">
        <v>34</v>
      </c>
      <c r="C4" s="61" t="s">
        <v>35</v>
      </c>
      <c r="D4" s="61" t="s">
        <v>36</v>
      </c>
      <c r="E4" s="61" t="s">
        <v>37</v>
      </c>
      <c r="F4" s="61" t="s">
        <v>38</v>
      </c>
      <c r="G4" s="61" t="s">
        <v>39</v>
      </c>
      <c r="H4" s="61" t="s">
        <v>40</v>
      </c>
      <c r="I4" s="61" t="s">
        <v>41</v>
      </c>
      <c r="J4" s="61" t="s">
        <v>42</v>
      </c>
    </row>
    <row r="5" s="52" customFormat="1" ht="25.5" customHeight="1" spans="1:10">
      <c r="A5" s="41">
        <v>1</v>
      </c>
      <c r="B5" s="63" t="s">
        <v>43</v>
      </c>
      <c r="C5" s="43">
        <v>0</v>
      </c>
      <c r="D5" s="43">
        <v>95050</v>
      </c>
      <c r="E5" s="43">
        <v>175050</v>
      </c>
      <c r="F5" s="43">
        <v>80000</v>
      </c>
      <c r="G5" s="43">
        <v>175050</v>
      </c>
      <c r="H5" s="43">
        <v>50969.05</v>
      </c>
      <c r="I5" s="43">
        <v>143276.7</v>
      </c>
      <c r="J5" s="43">
        <f>C5+G5-I5</f>
        <v>31773.3</v>
      </c>
    </row>
    <row r="6" s="52" customFormat="1" ht="25.5" customHeight="1" spans="1:10">
      <c r="A6" s="64" t="s">
        <v>44</v>
      </c>
      <c r="B6" s="65"/>
      <c r="C6" s="43">
        <f t="shared" ref="C6:J6" si="0">SUM(C5:C5)</f>
        <v>0</v>
      </c>
      <c r="D6" s="43">
        <f t="shared" si="0"/>
        <v>95050</v>
      </c>
      <c r="E6" s="43">
        <f t="shared" si="0"/>
        <v>175050</v>
      </c>
      <c r="F6" s="43">
        <f t="shared" si="0"/>
        <v>80000</v>
      </c>
      <c r="G6" s="43">
        <f t="shared" si="0"/>
        <v>175050</v>
      </c>
      <c r="H6" s="43">
        <f t="shared" si="0"/>
        <v>50969.05</v>
      </c>
      <c r="I6" s="43">
        <f t="shared" si="0"/>
        <v>143276.7</v>
      </c>
      <c r="J6" s="43">
        <f t="shared" si="0"/>
        <v>31773.3</v>
      </c>
    </row>
    <row r="7" s="50" customFormat="1" customHeight="1" spans="1:7">
      <c r="A7" s="53"/>
      <c r="B7" s="54"/>
      <c r="F7" s="66"/>
      <c r="G7" s="66"/>
    </row>
  </sheetData>
  <mergeCells count="3">
    <mergeCell ref="A2:G2"/>
    <mergeCell ref="B3:C3"/>
    <mergeCell ref="A6:B6"/>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E5" sqref="E5"/>
    </sheetView>
  </sheetViews>
  <sheetFormatPr defaultColWidth="9" defaultRowHeight="13.5" outlineLevelRow="6" outlineLevelCol="4"/>
  <cols>
    <col min="1" max="1" width="9" style="31"/>
    <col min="2" max="2" width="26.5" style="32" customWidth="1"/>
    <col min="3" max="3" width="13.25" style="29" customWidth="1"/>
    <col min="4" max="4" width="18.875" style="31" customWidth="1"/>
    <col min="5" max="5" width="20.75" style="33" customWidth="1"/>
    <col min="6" max="16383" width="9" style="29"/>
  </cols>
  <sheetData>
    <row r="1" spans="2:2">
      <c r="B1" s="32" t="s">
        <v>45</v>
      </c>
    </row>
    <row r="2" s="29" customFormat="1" ht="30.75" customHeight="1" spans="1:5">
      <c r="A2" s="34" t="s">
        <v>46</v>
      </c>
      <c r="B2" s="34"/>
      <c r="C2" s="34"/>
      <c r="D2" s="34"/>
      <c r="E2" s="34"/>
    </row>
    <row r="3" s="30" customFormat="1" ht="24" customHeight="1" spans="1:5">
      <c r="A3" s="35"/>
      <c r="B3" s="36" t="s">
        <v>47</v>
      </c>
      <c r="C3" s="37"/>
      <c r="D3" s="38" t="s">
        <v>48</v>
      </c>
      <c r="E3" s="38" t="s">
        <v>49</v>
      </c>
    </row>
    <row r="4" s="29" customFormat="1" ht="28.5" customHeight="1" spans="1:5">
      <c r="A4" s="39" t="s">
        <v>2</v>
      </c>
      <c r="B4" s="40" t="s">
        <v>34</v>
      </c>
      <c r="C4" s="39" t="s">
        <v>38</v>
      </c>
      <c r="D4" s="39" t="s">
        <v>50</v>
      </c>
      <c r="E4" s="40" t="s">
        <v>51</v>
      </c>
    </row>
    <row r="5" s="29" customFormat="1" ht="26.25" customHeight="1" spans="1:5">
      <c r="A5" s="41">
        <v>1</v>
      </c>
      <c r="B5" s="42" t="s">
        <v>52</v>
      </c>
      <c r="C5" s="43">
        <v>80000</v>
      </c>
      <c r="D5" s="44" t="s">
        <v>53</v>
      </c>
      <c r="E5" s="45"/>
    </row>
    <row r="6" s="29" customFormat="1" ht="26.25" customHeight="1" spans="1:5">
      <c r="A6" s="46" t="s">
        <v>44</v>
      </c>
      <c r="B6" s="47"/>
      <c r="C6" s="43">
        <f>SUM(C5:C5)</f>
        <v>80000</v>
      </c>
      <c r="D6" s="48"/>
      <c r="E6" s="42"/>
    </row>
    <row r="7" s="29" customFormat="1" spans="1:5">
      <c r="A7" s="31"/>
      <c r="B7" s="32"/>
      <c r="C7" s="49"/>
      <c r="D7" s="31"/>
      <c r="E7" s="33"/>
    </row>
  </sheetData>
  <mergeCells count="2">
    <mergeCell ref="A2:E2"/>
    <mergeCell ref="A6:B6"/>
  </mergeCells>
  <pageMargins left="1.14173228346457" right="0.748031496062992" top="0.984251968503937" bottom="0.984251968503937" header="0.511811023622047" footer="0.511811023622047"/>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view="pageBreakPreview" zoomScaleNormal="100" workbookViewId="0">
      <selection activeCell="E6" sqref="E6"/>
    </sheetView>
  </sheetViews>
  <sheetFormatPr defaultColWidth="9" defaultRowHeight="13.5" outlineLevelCol="7"/>
  <cols>
    <col min="1" max="1" width="4.875" style="2" customWidth="1"/>
    <col min="2" max="2" width="7.25" style="2" customWidth="1"/>
    <col min="3" max="3" width="11.875" style="3" customWidth="1"/>
    <col min="4" max="4" width="11.875" style="4" customWidth="1"/>
    <col min="5" max="5" width="11.75" style="5" customWidth="1"/>
    <col min="6" max="6" width="8.625" style="5" customWidth="1"/>
    <col min="7" max="7" width="22.75" style="3" customWidth="1"/>
    <col min="8" max="8" width="56.375" style="5" customWidth="1"/>
    <col min="9" max="16384" width="9" style="5"/>
  </cols>
  <sheetData>
    <row r="1" spans="3:3">
      <c r="C1" s="3" t="s">
        <v>54</v>
      </c>
    </row>
    <row r="2" ht="20.1" customHeight="1" spans="1:8">
      <c r="A2" s="6" t="s">
        <v>55</v>
      </c>
      <c r="B2" s="6"/>
      <c r="C2" s="6"/>
      <c r="D2" s="6"/>
      <c r="E2" s="6"/>
      <c r="F2" s="6"/>
      <c r="G2" s="6"/>
      <c r="H2" s="6"/>
    </row>
    <row r="3" s="1" customFormat="1" ht="20.1" customHeight="1" spans="1:8">
      <c r="A3" s="1" t="s">
        <v>56</v>
      </c>
      <c r="B3" s="7"/>
      <c r="C3" s="8" t="s">
        <v>32</v>
      </c>
      <c r="D3" s="8"/>
      <c r="E3" s="8"/>
      <c r="G3" s="9" t="s">
        <v>57</v>
      </c>
      <c r="H3" s="10" t="s">
        <v>49</v>
      </c>
    </row>
    <row r="4" ht="29.25" customHeight="1" spans="1:8">
      <c r="A4" s="11" t="s">
        <v>2</v>
      </c>
      <c r="B4" s="12" t="s">
        <v>58</v>
      </c>
      <c r="C4" s="12" t="s">
        <v>34</v>
      </c>
      <c r="D4" s="11" t="s">
        <v>40</v>
      </c>
      <c r="E4" s="11" t="s">
        <v>59</v>
      </c>
      <c r="F4" s="11" t="s">
        <v>60</v>
      </c>
      <c r="G4" s="12" t="s">
        <v>61</v>
      </c>
      <c r="H4" s="11" t="s">
        <v>62</v>
      </c>
    </row>
    <row r="5" ht="81" spans="1:8">
      <c r="A5" s="13">
        <v>1</v>
      </c>
      <c r="B5" s="14" t="s">
        <v>63</v>
      </c>
      <c r="C5" s="14" t="s">
        <v>43</v>
      </c>
      <c r="D5" s="13">
        <v>50969.05</v>
      </c>
      <c r="E5" s="15">
        <v>750</v>
      </c>
      <c r="F5" s="15" t="s">
        <v>64</v>
      </c>
      <c r="G5" s="16" t="s">
        <v>65</v>
      </c>
      <c r="H5" s="16" t="s">
        <v>66</v>
      </c>
    </row>
    <row r="6" ht="73.5" spans="1:8">
      <c r="A6" s="13"/>
      <c r="B6" s="14"/>
      <c r="C6" s="14"/>
      <c r="D6" s="13"/>
      <c r="E6" s="15">
        <v>1350</v>
      </c>
      <c r="F6" s="15" t="s">
        <v>67</v>
      </c>
      <c r="G6" s="17" t="s">
        <v>68</v>
      </c>
      <c r="H6" s="18" t="s">
        <v>69</v>
      </c>
    </row>
    <row r="7" ht="40.5" spans="1:8">
      <c r="A7" s="13"/>
      <c r="B7" s="14"/>
      <c r="C7" s="14"/>
      <c r="D7" s="13"/>
      <c r="E7" s="15">
        <v>413</v>
      </c>
      <c r="F7" s="15" t="s">
        <v>70</v>
      </c>
      <c r="G7" s="16" t="s">
        <v>71</v>
      </c>
      <c r="H7" s="17" t="s">
        <v>72</v>
      </c>
    </row>
    <row r="8" spans="1:8">
      <c r="A8" s="13"/>
      <c r="B8" s="14"/>
      <c r="C8" s="14"/>
      <c r="D8" s="13"/>
      <c r="E8" s="15">
        <v>367</v>
      </c>
      <c r="F8" s="15" t="s">
        <v>73</v>
      </c>
      <c r="G8" s="16" t="s">
        <v>74</v>
      </c>
      <c r="H8" s="16" t="s">
        <v>74</v>
      </c>
    </row>
    <row r="9" ht="54" spans="1:8">
      <c r="A9" s="13"/>
      <c r="B9" s="14"/>
      <c r="C9" s="14"/>
      <c r="D9" s="13"/>
      <c r="E9" s="15">
        <v>1277.31</v>
      </c>
      <c r="F9" s="16" t="s">
        <v>75</v>
      </c>
      <c r="G9" s="16" t="s">
        <v>76</v>
      </c>
      <c r="H9" s="17" t="s">
        <v>77</v>
      </c>
    </row>
    <row r="10" ht="27" spans="1:8">
      <c r="A10" s="13"/>
      <c r="B10" s="14"/>
      <c r="C10" s="14"/>
      <c r="D10" s="13"/>
      <c r="E10" s="15">
        <v>605</v>
      </c>
      <c r="F10" s="15" t="s">
        <v>78</v>
      </c>
      <c r="G10" s="16" t="s">
        <v>79</v>
      </c>
      <c r="H10" s="16" t="s">
        <v>80</v>
      </c>
    </row>
    <row r="11" ht="27" spans="1:8">
      <c r="A11" s="13"/>
      <c r="B11" s="14"/>
      <c r="C11" s="14"/>
      <c r="D11" s="13"/>
      <c r="E11" s="15">
        <v>908</v>
      </c>
      <c r="F11" s="15" t="s">
        <v>78</v>
      </c>
      <c r="G11" s="16" t="s">
        <v>81</v>
      </c>
      <c r="H11" s="16" t="s">
        <v>82</v>
      </c>
    </row>
    <row r="12" ht="40.5" spans="1:8">
      <c r="A12" s="13"/>
      <c r="B12" s="14"/>
      <c r="C12" s="14"/>
      <c r="D12" s="13"/>
      <c r="E12" s="15">
        <v>5084.3</v>
      </c>
      <c r="F12" s="15" t="s">
        <v>78</v>
      </c>
      <c r="G12" s="16" t="s">
        <v>83</v>
      </c>
      <c r="H12" s="16" t="s">
        <v>84</v>
      </c>
    </row>
    <row r="13" ht="27" spans="1:8">
      <c r="A13" s="13"/>
      <c r="B13" s="14"/>
      <c r="C13" s="14"/>
      <c r="D13" s="13"/>
      <c r="E13" s="15">
        <v>544</v>
      </c>
      <c r="F13" s="15" t="s">
        <v>78</v>
      </c>
      <c r="G13" s="16" t="s">
        <v>85</v>
      </c>
      <c r="H13" s="16" t="s">
        <v>86</v>
      </c>
    </row>
    <row r="14" ht="27" spans="1:8">
      <c r="A14" s="13">
        <v>1</v>
      </c>
      <c r="B14" s="14" t="s">
        <v>63</v>
      </c>
      <c r="C14" s="14" t="s">
        <v>43</v>
      </c>
      <c r="D14" s="13">
        <v>50969.05</v>
      </c>
      <c r="E14" s="15">
        <v>4000</v>
      </c>
      <c r="F14" s="15" t="s">
        <v>87</v>
      </c>
      <c r="G14" s="16" t="s">
        <v>88</v>
      </c>
      <c r="H14" s="16" t="s">
        <v>89</v>
      </c>
    </row>
    <row r="15" ht="27" spans="1:8">
      <c r="A15" s="13"/>
      <c r="B15" s="14"/>
      <c r="C15" s="14"/>
      <c r="D15" s="13"/>
      <c r="E15" s="15">
        <v>7000</v>
      </c>
      <c r="F15" s="15" t="s">
        <v>87</v>
      </c>
      <c r="G15" s="16" t="s">
        <v>90</v>
      </c>
      <c r="H15" s="16" t="s">
        <v>91</v>
      </c>
    </row>
    <row r="16" ht="27" spans="1:8">
      <c r="A16" s="13"/>
      <c r="B16" s="14"/>
      <c r="C16" s="14"/>
      <c r="D16" s="13"/>
      <c r="E16" s="15">
        <v>300</v>
      </c>
      <c r="F16" s="19" t="s">
        <v>87</v>
      </c>
      <c r="G16" s="20" t="s">
        <v>92</v>
      </c>
      <c r="H16" s="20" t="s">
        <v>93</v>
      </c>
    </row>
    <row r="17" ht="27" spans="1:8">
      <c r="A17" s="13"/>
      <c r="B17" s="14"/>
      <c r="C17" s="14"/>
      <c r="D17" s="13"/>
      <c r="E17" s="15">
        <v>929.8</v>
      </c>
      <c r="F17" s="19" t="s">
        <v>78</v>
      </c>
      <c r="G17" s="20" t="s">
        <v>94</v>
      </c>
      <c r="H17" s="21" t="s">
        <v>95</v>
      </c>
    </row>
    <row r="18" ht="40.5" spans="1:8">
      <c r="A18" s="13"/>
      <c r="B18" s="14"/>
      <c r="C18" s="14"/>
      <c r="D18" s="13"/>
      <c r="E18" s="15">
        <v>1000.52</v>
      </c>
      <c r="F18" s="22" t="s">
        <v>96</v>
      </c>
      <c r="G18" s="23" t="s">
        <v>97</v>
      </c>
      <c r="H18" s="23" t="s">
        <v>98</v>
      </c>
    </row>
    <row r="19" spans="1:8">
      <c r="A19" s="13"/>
      <c r="B19" s="14"/>
      <c r="C19" s="14"/>
      <c r="D19" s="13"/>
      <c r="E19" s="15">
        <v>258</v>
      </c>
      <c r="F19" s="22" t="s">
        <v>87</v>
      </c>
      <c r="G19" s="23" t="s">
        <v>99</v>
      </c>
      <c r="H19" s="23" t="s">
        <v>100</v>
      </c>
    </row>
    <row r="20" ht="94.5" spans="1:8">
      <c r="A20" s="13"/>
      <c r="B20" s="14"/>
      <c r="C20" s="14"/>
      <c r="D20" s="13"/>
      <c r="E20" s="15">
        <v>2295.12</v>
      </c>
      <c r="F20" s="16" t="s">
        <v>101</v>
      </c>
      <c r="G20" s="17" t="s">
        <v>102</v>
      </c>
      <c r="H20" s="16" t="s">
        <v>103</v>
      </c>
    </row>
    <row r="21" spans="1:8">
      <c r="A21" s="13"/>
      <c r="B21" s="14"/>
      <c r="C21" s="14"/>
      <c r="D21" s="13"/>
      <c r="E21" s="15">
        <v>420</v>
      </c>
      <c r="F21" s="16" t="s">
        <v>104</v>
      </c>
      <c r="G21" s="16" t="s">
        <v>105</v>
      </c>
      <c r="H21" s="17" t="s">
        <v>106</v>
      </c>
    </row>
    <row r="22" spans="1:8">
      <c r="A22" s="13"/>
      <c r="B22" s="14"/>
      <c r="C22" s="14"/>
      <c r="D22" s="13"/>
      <c r="E22" s="15">
        <v>36</v>
      </c>
      <c r="F22" s="16" t="s">
        <v>104</v>
      </c>
      <c r="G22" s="16" t="s">
        <v>107</v>
      </c>
      <c r="H22" s="17" t="s">
        <v>108</v>
      </c>
    </row>
    <row r="23" spans="1:8">
      <c r="A23" s="13"/>
      <c r="B23" s="14"/>
      <c r="C23" s="14"/>
      <c r="D23" s="13"/>
      <c r="E23" s="15">
        <v>2087</v>
      </c>
      <c r="F23" s="20" t="s">
        <v>104</v>
      </c>
      <c r="G23" s="20" t="s">
        <v>109</v>
      </c>
      <c r="H23" s="21" t="s">
        <v>110</v>
      </c>
    </row>
    <row r="24" spans="1:8">
      <c r="A24" s="13"/>
      <c r="B24" s="14"/>
      <c r="C24" s="14"/>
      <c r="D24" s="13"/>
      <c r="E24" s="15">
        <v>2256</v>
      </c>
      <c r="F24" s="16" t="s">
        <v>104</v>
      </c>
      <c r="G24" s="16" t="s">
        <v>111</v>
      </c>
      <c r="H24" s="17" t="s">
        <v>112</v>
      </c>
    </row>
    <row r="25" spans="1:8">
      <c r="A25" s="13"/>
      <c r="B25" s="14"/>
      <c r="C25" s="14"/>
      <c r="D25" s="13"/>
      <c r="E25" s="15">
        <v>4910</v>
      </c>
      <c r="F25" s="16" t="s">
        <v>104</v>
      </c>
      <c r="G25" s="16" t="s">
        <v>113</v>
      </c>
      <c r="H25" s="17" t="s">
        <v>114</v>
      </c>
    </row>
    <row r="26" ht="27" spans="1:8">
      <c r="A26" s="13"/>
      <c r="B26" s="14"/>
      <c r="C26" s="14"/>
      <c r="D26" s="13"/>
      <c r="E26" s="15">
        <v>396</v>
      </c>
      <c r="F26" s="16" t="s">
        <v>104</v>
      </c>
      <c r="G26" s="16" t="s">
        <v>115</v>
      </c>
      <c r="H26" s="17" t="s">
        <v>116</v>
      </c>
    </row>
    <row r="27" ht="27" spans="1:8">
      <c r="A27" s="13"/>
      <c r="B27" s="14"/>
      <c r="C27" s="14"/>
      <c r="D27" s="13"/>
      <c r="E27" s="15">
        <v>8712</v>
      </c>
      <c r="F27" s="16" t="s">
        <v>104</v>
      </c>
      <c r="G27" s="16" t="s">
        <v>117</v>
      </c>
      <c r="H27" s="17" t="s">
        <v>118</v>
      </c>
    </row>
    <row r="28" ht="27" spans="1:8">
      <c r="A28" s="13"/>
      <c r="B28" s="14"/>
      <c r="C28" s="14"/>
      <c r="D28" s="13"/>
      <c r="E28" s="15">
        <v>1089</v>
      </c>
      <c r="F28" s="16" t="s">
        <v>104</v>
      </c>
      <c r="G28" s="16" t="s">
        <v>119</v>
      </c>
      <c r="H28" s="17" t="s">
        <v>120</v>
      </c>
    </row>
    <row r="29" spans="1:8">
      <c r="A29" s="13"/>
      <c r="B29" s="14"/>
      <c r="C29" s="14"/>
      <c r="D29" s="13"/>
      <c r="E29" s="15">
        <v>3981</v>
      </c>
      <c r="F29" s="16" t="s">
        <v>104</v>
      </c>
      <c r="G29" s="16" t="s">
        <v>121</v>
      </c>
      <c r="H29" s="17" t="s">
        <v>122</v>
      </c>
    </row>
    <row r="30" ht="27" spans="1:8">
      <c r="A30" s="24">
        <v>2</v>
      </c>
      <c r="B30" s="25" t="s">
        <v>63</v>
      </c>
      <c r="C30" s="25" t="s">
        <v>123</v>
      </c>
      <c r="D30" s="26"/>
      <c r="E30" s="27"/>
      <c r="F30" s="22"/>
      <c r="G30" s="23"/>
      <c r="H30" s="23"/>
    </row>
    <row r="31" spans="1:8">
      <c r="A31" s="28" t="s">
        <v>124</v>
      </c>
      <c r="B31" s="28"/>
      <c r="C31" s="28"/>
      <c r="D31" s="28"/>
      <c r="E31" s="28"/>
      <c r="F31" s="28"/>
      <c r="G31" s="28"/>
      <c r="H31" s="28"/>
    </row>
    <row r="32" spans="3:8">
      <c r="C32" s="28" t="s">
        <v>125</v>
      </c>
      <c r="D32" s="28"/>
      <c r="E32" s="28"/>
      <c r="F32" s="28"/>
      <c r="G32" s="28"/>
      <c r="H32" s="28"/>
    </row>
    <row r="33" spans="3:8">
      <c r="C33" s="28" t="s">
        <v>126</v>
      </c>
      <c r="D33" s="28"/>
      <c r="E33" s="28"/>
      <c r="F33" s="28"/>
      <c r="G33" s="28"/>
      <c r="H33" s="28"/>
    </row>
    <row r="34" spans="3:8">
      <c r="C34" s="28" t="s">
        <v>127</v>
      </c>
      <c r="D34" s="28"/>
      <c r="E34" s="28"/>
      <c r="F34" s="28"/>
      <c r="G34" s="28"/>
      <c r="H34" s="28"/>
    </row>
  </sheetData>
  <mergeCells count="14">
    <mergeCell ref="A2:H2"/>
    <mergeCell ref="C3:E3"/>
    <mergeCell ref="A31:H31"/>
    <mergeCell ref="C32:H32"/>
    <mergeCell ref="C33:H33"/>
    <mergeCell ref="C34:H34"/>
    <mergeCell ref="A5:A13"/>
    <mergeCell ref="A14:A29"/>
    <mergeCell ref="B5:B13"/>
    <mergeCell ref="B14:B29"/>
    <mergeCell ref="C5:C13"/>
    <mergeCell ref="C14:C29"/>
    <mergeCell ref="D5:D13"/>
    <mergeCell ref="D14:D29"/>
  </mergeCells>
  <pageMargins left="0.751388888888889" right="0.511805555555556" top="1" bottom="0.432638888888889"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4</vt:i4>
      </vt:variant>
    </vt:vector>
  </HeadingPairs>
  <TitlesOfParts>
    <vt:vector size="4" baseType="lpstr">
      <vt:lpstr>涉及主要事项清单</vt:lpstr>
      <vt:lpstr>收入支出总表</vt:lpstr>
      <vt:lpstr>收入明细表</vt:lpstr>
      <vt:lpstr>支出明细表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qywmn</cp:lastModifiedBy>
  <dcterms:created xsi:type="dcterms:W3CDTF">2020-11-05T13:49:00Z</dcterms:created>
  <cp:lastPrinted>2022-06-21T00:33:00Z</cp:lastPrinted>
  <dcterms:modified xsi:type="dcterms:W3CDTF">2023-12-25T00:48:05Z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7BB400D9B3D447B286E082E4A29EC9EF</vt:lpwstr>
  </property>
</Properties>
</file>